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udyt\Przetarg na audyt 2024-2026 lub dluzej\zapytanie ofertowe\sent 2022\"/>
    </mc:Choice>
  </mc:AlternateContent>
  <xr:revisionPtr revIDLastSave="0" documentId="13_ncr:1_{913E893F-AC0B-424C-BAE0-E5108F43F9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wotowanie 2 lata" sheetId="7" r:id="rId1"/>
    <sheet name="Kwotowanie 3 lata" sheetId="6" r:id="rId2"/>
    <sheet name="Kwotowanie 5 lat" sheetId="4" r:id="rId3"/>
    <sheet name="Standardy raportowania" sheetId="5" r:id="rId4"/>
  </sheets>
  <externalReferences>
    <externalReference r:id="rId5"/>
  </externalReferences>
  <definedNames>
    <definedName name="_xlnm._FilterDatabase" localSheetId="0" hidden="1">'Kwotowanie 2 lata'!$C$3:$AE$44</definedName>
    <definedName name="_xlnm._FilterDatabase" localSheetId="1" hidden="1">'Kwotowanie 3 lata'!$C$3:$AE$44</definedName>
    <definedName name="_xlnm._FilterDatabase" localSheetId="2" hidden="1">'Kwotowanie 5 lat'!$C$3:$AE$44</definedName>
    <definedName name="bank_of_israel">'[1]BankOfIsrael USD NIS'!$D$6:$E$265</definedName>
    <definedName name="dane">#REF!</definedName>
    <definedName name="tabelab">'[1]Kursy średnie Tabela B'!$A$3:$H$54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7" i="4" l="1"/>
  <c r="AB47" i="4"/>
  <c r="AA47" i="4"/>
  <c r="Z47" i="4"/>
  <c r="AC46" i="4"/>
  <c r="AB46" i="4"/>
  <c r="AA46" i="4"/>
  <c r="Z46" i="4"/>
  <c r="AC45" i="4"/>
  <c r="AB45" i="4"/>
  <c r="AA45" i="4"/>
  <c r="Z45" i="4"/>
  <c r="AC44" i="4"/>
  <c r="AB44" i="4"/>
  <c r="AA44" i="4"/>
  <c r="Z44" i="4"/>
  <c r="AC43" i="4"/>
  <c r="AB43" i="4"/>
  <c r="AA43" i="4"/>
  <c r="Z43" i="4"/>
  <c r="AC42" i="4"/>
  <c r="AB42" i="4"/>
  <c r="AA42" i="4"/>
  <c r="Z42" i="4"/>
  <c r="AC41" i="4"/>
  <c r="AB41" i="4"/>
  <c r="AA41" i="4"/>
  <c r="Z41" i="4"/>
  <c r="AC40" i="4"/>
  <c r="AB40" i="4"/>
  <c r="AA40" i="4"/>
  <c r="Z40" i="4"/>
  <c r="AC39" i="4"/>
  <c r="AB39" i="4"/>
  <c r="AA39" i="4"/>
  <c r="Z39" i="4"/>
  <c r="AC38" i="4"/>
  <c r="AB38" i="4"/>
  <c r="AA38" i="4"/>
  <c r="Z38" i="4"/>
  <c r="AC37" i="4"/>
  <c r="AB37" i="4"/>
  <c r="AA37" i="4"/>
  <c r="Z37" i="4"/>
  <c r="AC36" i="4"/>
  <c r="AB36" i="4"/>
  <c r="AA36" i="4"/>
  <c r="Z36" i="4"/>
  <c r="AC35" i="4"/>
  <c r="AB35" i="4"/>
  <c r="AA35" i="4"/>
  <c r="Z35" i="4"/>
  <c r="AC34" i="4"/>
  <c r="AB34" i="4"/>
  <c r="AA34" i="4"/>
  <c r="Z34" i="4"/>
  <c r="AC33" i="4"/>
  <c r="AB33" i="4"/>
  <c r="AA33" i="4"/>
  <c r="Z33" i="4"/>
  <c r="AC32" i="4"/>
  <c r="AB32" i="4"/>
  <c r="AA32" i="4"/>
  <c r="Z32" i="4"/>
  <c r="AC31" i="4"/>
  <c r="AB31" i="4"/>
  <c r="AA31" i="4"/>
  <c r="Z31" i="4"/>
  <c r="AC30" i="4"/>
  <c r="AB30" i="4"/>
  <c r="AA30" i="4"/>
  <c r="Z30" i="4"/>
  <c r="AC29" i="4"/>
  <c r="AB29" i="4"/>
  <c r="AA29" i="4"/>
  <c r="Z29" i="4"/>
  <c r="AC28" i="4"/>
  <c r="AB28" i="4"/>
  <c r="AA28" i="4"/>
  <c r="Z28" i="4"/>
  <c r="AC27" i="4"/>
  <c r="AB27" i="4"/>
  <c r="AA27" i="4"/>
  <c r="Z27" i="4"/>
  <c r="AC26" i="4"/>
  <c r="AB26" i="4"/>
  <c r="AA26" i="4"/>
  <c r="Z26" i="4"/>
  <c r="AC25" i="4"/>
  <c r="AB25" i="4"/>
  <c r="AA25" i="4"/>
  <c r="Z25" i="4"/>
  <c r="AC24" i="4"/>
  <c r="AB24" i="4"/>
  <c r="AA24" i="4"/>
  <c r="Z24" i="4"/>
  <c r="AC23" i="4"/>
  <c r="AB23" i="4"/>
  <c r="AA23" i="4"/>
  <c r="Z23" i="4"/>
  <c r="AC22" i="4"/>
  <c r="AB22" i="4"/>
  <c r="AA22" i="4"/>
  <c r="Z22" i="4"/>
  <c r="AC21" i="4"/>
  <c r="AB21" i="4"/>
  <c r="AA21" i="4"/>
  <c r="Z21" i="4"/>
  <c r="AC20" i="4"/>
  <c r="AB20" i="4"/>
  <c r="AA20" i="4"/>
  <c r="Z20" i="4"/>
  <c r="AC19" i="4"/>
  <c r="AB19" i="4"/>
  <c r="AA19" i="4"/>
  <c r="Z19" i="4"/>
  <c r="AC18" i="4"/>
  <c r="AB18" i="4"/>
  <c r="AA18" i="4"/>
  <c r="Z18" i="4"/>
  <c r="AC17" i="4"/>
  <c r="AB17" i="4"/>
  <c r="AA17" i="4"/>
  <c r="Z17" i="4"/>
  <c r="AC16" i="4"/>
  <c r="AB16" i="4"/>
  <c r="AA16" i="4"/>
  <c r="Z16" i="4"/>
  <c r="AC15" i="4"/>
  <c r="AB15" i="4"/>
  <c r="AA15" i="4"/>
  <c r="Z15" i="4"/>
  <c r="AC14" i="4"/>
  <c r="AB14" i="4"/>
  <c r="AA14" i="4"/>
  <c r="Z14" i="4"/>
  <c r="AC13" i="4"/>
  <c r="AB13" i="4"/>
  <c r="AA13" i="4"/>
  <c r="Z13" i="4"/>
  <c r="AC12" i="4"/>
  <c r="AB12" i="4"/>
  <c r="AA12" i="4"/>
  <c r="Z12" i="4"/>
  <c r="AC11" i="4"/>
  <c r="AB11" i="4"/>
  <c r="AA11" i="4"/>
  <c r="Z11" i="4"/>
  <c r="AC10" i="4"/>
  <c r="AB10" i="4"/>
  <c r="AA10" i="4"/>
  <c r="Z10" i="4"/>
  <c r="AC9" i="4"/>
  <c r="AB9" i="4"/>
  <c r="AA9" i="4"/>
  <c r="Z9" i="4"/>
  <c r="AC8" i="4"/>
  <c r="AB8" i="4"/>
  <c r="AA8" i="4"/>
  <c r="Z8" i="4"/>
  <c r="AC7" i="4"/>
  <c r="AB7" i="4"/>
  <c r="AA7" i="4"/>
  <c r="Z7" i="4"/>
  <c r="AC6" i="4"/>
  <c r="AB6" i="4"/>
  <c r="AA6" i="4"/>
  <c r="Z6" i="4"/>
  <c r="AC5" i="4"/>
  <c r="AB5" i="4"/>
  <c r="AA5" i="4"/>
  <c r="Z5" i="4"/>
  <c r="AA5" i="6"/>
  <c r="AB5" i="6"/>
  <c r="AC5" i="6"/>
  <c r="AA6" i="6"/>
  <c r="AB6" i="6"/>
  <c r="AC6" i="6"/>
  <c r="AA7" i="6"/>
  <c r="AB7" i="6"/>
  <c r="AC7" i="6"/>
  <c r="AA8" i="6"/>
  <c r="AB8" i="6"/>
  <c r="AC8" i="6"/>
  <c r="AA9" i="6"/>
  <c r="AB9" i="6"/>
  <c r="AC9" i="6"/>
  <c r="AA10" i="6"/>
  <c r="AB10" i="6"/>
  <c r="AC10" i="6"/>
  <c r="AA11" i="6"/>
  <c r="AB11" i="6"/>
  <c r="AC11" i="6"/>
  <c r="AA12" i="6"/>
  <c r="AB12" i="6"/>
  <c r="AC12" i="6"/>
  <c r="AA13" i="6"/>
  <c r="AB13" i="6"/>
  <c r="AC13" i="6"/>
  <c r="AA14" i="6"/>
  <c r="AB14" i="6"/>
  <c r="AC14" i="6"/>
  <c r="AA15" i="6"/>
  <c r="AB15" i="6"/>
  <c r="AC15" i="6"/>
  <c r="AA16" i="6"/>
  <c r="AB16" i="6"/>
  <c r="AC16" i="6"/>
  <c r="AA17" i="6"/>
  <c r="AB17" i="6"/>
  <c r="AC17" i="6"/>
  <c r="AA18" i="6"/>
  <c r="AB18" i="6"/>
  <c r="AC18" i="6"/>
  <c r="AA19" i="6"/>
  <c r="AB19" i="6"/>
  <c r="AC19" i="6"/>
  <c r="AA20" i="6"/>
  <c r="AB20" i="6"/>
  <c r="AC20" i="6"/>
  <c r="AA21" i="6"/>
  <c r="AB21" i="6"/>
  <c r="AC21" i="6"/>
  <c r="AA22" i="6"/>
  <c r="AB22" i="6"/>
  <c r="AC22" i="6"/>
  <c r="AA23" i="6"/>
  <c r="AB23" i="6"/>
  <c r="AC23" i="6"/>
  <c r="AA24" i="6"/>
  <c r="AB24" i="6"/>
  <c r="AC24" i="6"/>
  <c r="AA25" i="6"/>
  <c r="AB25" i="6"/>
  <c r="AC25" i="6"/>
  <c r="AA26" i="6"/>
  <c r="AB26" i="6"/>
  <c r="AC26" i="6"/>
  <c r="AA27" i="6"/>
  <c r="AB27" i="6"/>
  <c r="AC27" i="6"/>
  <c r="AA28" i="6"/>
  <c r="AB28" i="6"/>
  <c r="AC28" i="6"/>
  <c r="AA29" i="6"/>
  <c r="AB29" i="6"/>
  <c r="AC29" i="6"/>
  <c r="AA30" i="6"/>
  <c r="AB30" i="6"/>
  <c r="AC30" i="6"/>
  <c r="AA31" i="6"/>
  <c r="AB31" i="6"/>
  <c r="AC31" i="6"/>
  <c r="AA32" i="6"/>
  <c r="AB32" i="6"/>
  <c r="AC32" i="6"/>
  <c r="AA33" i="6"/>
  <c r="AB33" i="6"/>
  <c r="AC33" i="6"/>
  <c r="AA34" i="6"/>
  <c r="AB34" i="6"/>
  <c r="AC34" i="6"/>
  <c r="AA35" i="6"/>
  <c r="AB35" i="6"/>
  <c r="AC35" i="6"/>
  <c r="AA36" i="6"/>
  <c r="AB36" i="6"/>
  <c r="AC36" i="6"/>
  <c r="AA37" i="6"/>
  <c r="AB37" i="6"/>
  <c r="AC37" i="6"/>
  <c r="AA38" i="6"/>
  <c r="AB38" i="6"/>
  <c r="AC38" i="6"/>
  <c r="AA39" i="6"/>
  <c r="AB39" i="6"/>
  <c r="AC39" i="6"/>
  <c r="AA40" i="6"/>
  <c r="AB40" i="6"/>
  <c r="AC40" i="6"/>
  <c r="AA41" i="6"/>
  <c r="AB41" i="6"/>
  <c r="AC41" i="6"/>
  <c r="AA42" i="6"/>
  <c r="AB42" i="6"/>
  <c r="AC42" i="6"/>
  <c r="AA43" i="6"/>
  <c r="AB43" i="6"/>
  <c r="AC43" i="6"/>
  <c r="AA44" i="6"/>
  <c r="AB44" i="6"/>
  <c r="AC44" i="6"/>
  <c r="AA45" i="6"/>
  <c r="AB45" i="6"/>
  <c r="AC45" i="6"/>
  <c r="AA46" i="6"/>
  <c r="AB46" i="6"/>
  <c r="AC46" i="6"/>
  <c r="AA47" i="6"/>
  <c r="AB47" i="6"/>
  <c r="AC47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5" i="6"/>
</calcChain>
</file>

<file path=xl/sharedStrings.xml><?xml version="1.0" encoding="utf-8"?>
<sst xmlns="http://schemas.openxmlformats.org/spreadsheetml/2006/main" count="938" uniqueCount="76">
  <si>
    <t>Zakres zapytania ofertowego</t>
  </si>
  <si>
    <t>Przegląd półroczny</t>
  </si>
  <si>
    <t xml:space="preserve">Nazwa spółki </t>
  </si>
  <si>
    <t xml:space="preserve">Pakiet sprawozdawczy na potrzeby konsolidacji </t>
  </si>
  <si>
    <t>Statutowe jednostkowe SF</t>
  </si>
  <si>
    <t>Przychody ze sprzedaży</t>
  </si>
  <si>
    <t>Zysk operacyjny</t>
  </si>
  <si>
    <t>Suma bilansowa</t>
  </si>
  <si>
    <t>mPLN</t>
  </si>
  <si>
    <t>Grupa Asseco Poland S.A.</t>
  </si>
  <si>
    <t>n/d</t>
  </si>
  <si>
    <t>Asseco Poland S.A.</t>
  </si>
  <si>
    <t>Polska</t>
  </si>
  <si>
    <t>Asseco Business Solutions S.A.</t>
  </si>
  <si>
    <t xml:space="preserve">Asseco Danmark A/S    </t>
  </si>
  <si>
    <t>Dania</t>
  </si>
  <si>
    <t>Peak Consulting Group ApS</t>
  </si>
  <si>
    <t xml:space="preserve">Sintagma UAB &amp; Asseco Lietuva UAB </t>
  </si>
  <si>
    <t>Litwa</t>
  </si>
  <si>
    <t>Niemcy</t>
  </si>
  <si>
    <t>Hiszpania</t>
  </si>
  <si>
    <t xml:space="preserve">Asseco Spain S.A.  </t>
  </si>
  <si>
    <t>Słowacja</t>
  </si>
  <si>
    <t>Czechy</t>
  </si>
  <si>
    <t>Węgry</t>
  </si>
  <si>
    <t>Grupa Asseco South Eastern Europe S.A.</t>
  </si>
  <si>
    <t xml:space="preserve">Grupa Formula Systems </t>
  </si>
  <si>
    <t xml:space="preserve">Izrael </t>
  </si>
  <si>
    <t>Formula Systems Ltd.</t>
  </si>
  <si>
    <t xml:space="preserve">Martix IT Ltd.   </t>
  </si>
  <si>
    <t xml:space="preserve">Magic Software Enterprises Ltd  </t>
  </si>
  <si>
    <t>Sapiens International Corp. NV</t>
  </si>
  <si>
    <t>Curacao</t>
  </si>
  <si>
    <t xml:space="preserve">Insync Staffing Inc </t>
  </si>
  <si>
    <t>USA</t>
  </si>
  <si>
    <t>Grupa Asseco Central Europe  a.s.</t>
  </si>
  <si>
    <t>Portugalia</t>
  </si>
  <si>
    <t>Badanie roczne</t>
  </si>
  <si>
    <t>Śródroczne skrócone skonsolidowane i jednostkowe SF</t>
  </si>
  <si>
    <t>Pakiet sprawozdawczy na potrzeby konsolidacji</t>
  </si>
  <si>
    <t>✓</t>
  </si>
  <si>
    <t>Koszty dodatkowe/warunkowe w ujęciu rocznym</t>
  </si>
  <si>
    <t>Waluta</t>
  </si>
  <si>
    <t>Minimalny zakres badania Grupy (pokrycie)</t>
  </si>
  <si>
    <t>ZUI Novum Sp. z o.o.</t>
  </si>
  <si>
    <t>DahliaMatic Sp. z o.o.</t>
  </si>
  <si>
    <t>exe, a.s.</t>
  </si>
  <si>
    <t>Asseco Data System S.A.**</t>
  </si>
  <si>
    <t xml:space="preserve">Skonsolidowane SF </t>
  </si>
  <si>
    <t>IFRS</t>
  </si>
  <si>
    <t>UoR</t>
  </si>
  <si>
    <t>US GAAP</t>
  </si>
  <si>
    <t>Local GAAP</t>
  </si>
  <si>
    <t>ACE Asseco Central Europe Magyarorszag Zrt.</t>
  </si>
  <si>
    <t>ComCERT S.A.</t>
  </si>
  <si>
    <t>Grupa Asseco International</t>
  </si>
  <si>
    <t>Asseco PST S.A.</t>
  </si>
  <si>
    <t>Tecsisa S.L.</t>
  </si>
  <si>
    <t>DWC Slovakia a.s.</t>
  </si>
  <si>
    <t>Grupa AES</t>
  </si>
  <si>
    <t>Asseco Central Europe, a.s. (Słowacja)</t>
  </si>
  <si>
    <t>Asseco Central Europe, a.s. (Czechy)</t>
  </si>
  <si>
    <t>Asseco Solutions, a.s. (Słowacja)</t>
  </si>
  <si>
    <t>Asseco Solutions, a.s. (Czechy)</t>
  </si>
  <si>
    <t>Michpal Micro Computers (1983) Ltd</t>
  </si>
  <si>
    <t>Zap Group Ltd.</t>
  </si>
  <si>
    <t>Ofek Aerial Photography (1987) Ltd</t>
  </si>
  <si>
    <t>Zysk netto  (NPAT)</t>
  </si>
  <si>
    <r>
      <t xml:space="preserve">Kraj 
</t>
    </r>
    <r>
      <rPr>
        <sz val="8"/>
        <color theme="1"/>
        <rFont val="Calibri"/>
        <family val="2"/>
        <charset val="238"/>
      </rPr>
      <t>(w przypadku grupy: kraj jednostki dominującej)</t>
    </r>
  </si>
  <si>
    <t xml:space="preserve">CEIT a.s. </t>
  </si>
  <si>
    <t>Asseco Solutions AG</t>
  </si>
  <si>
    <t>Asseco Enterprise Solutions a.s.</t>
  </si>
  <si>
    <t>Asseco International a.s.</t>
  </si>
  <si>
    <t>Asseco Data System S.A.</t>
  </si>
  <si>
    <t>Skonsolidowane SF</t>
  </si>
  <si>
    <t>Wybrane dane finansowe za 2021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</si>
</sst>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,_);\(#,##0.0,\);&quot;-&quot;"/>
    <numFmt numFmtId="165" formatCode="#,##0;[Red]\(#,##0\);&quot;-&quot;"/>
  </numFmts>
  <fonts count="7" x14ac:knownFonts="1"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b/>
      <sz val="8"/>
      <color theme="4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mediumGray">
        <bgColor theme="0" tint="-0.249977111117893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6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Border="1"/>
    <xf numFmtId="0" fontId="0" fillId="4" borderId="1" xfId="0" applyFill="1" applyBorder="1"/>
    <xf numFmtId="0" fontId="1" fillId="3" borderId="0" xfId="0" applyFont="1" applyFill="1" applyAlignment="1">
      <alignment horizontal="left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7" xfId="0" applyFill="1" applyBorder="1"/>
    <xf numFmtId="0" fontId="0" fillId="4" borderId="8" xfId="0" applyFill="1" applyBorder="1"/>
    <xf numFmtId="0" fontId="0" fillId="5" borderId="8" xfId="0" applyFill="1" applyBorder="1"/>
    <xf numFmtId="0" fontId="0" fillId="5" borderId="7" xfId="0" applyFill="1" applyBorder="1"/>
    <xf numFmtId="0" fontId="0" fillId="4" borderId="10" xfId="0" applyFill="1" applyBorder="1"/>
    <xf numFmtId="0" fontId="0" fillId="4" borderId="11" xfId="0" applyFill="1" applyBorder="1"/>
    <xf numFmtId="0" fontId="0" fillId="0" borderId="0" xfId="0" applyFill="1" applyAlignment="1">
      <alignment horizontal="center" vertical="center"/>
    </xf>
    <xf numFmtId="0" fontId="0" fillId="4" borderId="16" xfId="0" applyFill="1" applyBorder="1"/>
    <xf numFmtId="0" fontId="0" fillId="4" borderId="17" xfId="0" applyFill="1" applyBorder="1"/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4" borderId="18" xfId="0" applyFill="1" applyBorder="1"/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4" borderId="2" xfId="0" applyFill="1" applyBorder="1"/>
    <xf numFmtId="0" fontId="0" fillId="4" borderId="19" xfId="0" applyFill="1" applyBorder="1"/>
    <xf numFmtId="0" fontId="0" fillId="5" borderId="20" xfId="0" applyFill="1" applyBorder="1"/>
    <xf numFmtId="0" fontId="0" fillId="5" borderId="21" xfId="0" applyFill="1" applyBorder="1"/>
    <xf numFmtId="0" fontId="0" fillId="5" borderId="9" xfId="0" applyFill="1" applyBorder="1"/>
    <xf numFmtId="0" fontId="0" fillId="5" borderId="19" xfId="0" applyFill="1" applyBorder="1"/>
    <xf numFmtId="0" fontId="0" fillId="4" borderId="21" xfId="0" applyFill="1" applyBorder="1"/>
    <xf numFmtId="0" fontId="0" fillId="4" borderId="20" xfId="0" applyFill="1" applyBorder="1"/>
    <xf numFmtId="0" fontId="0" fillId="4" borderId="22" xfId="0" applyFill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165" fontId="0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4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19" xfId="0" applyFill="1" applyBorder="1" applyProtection="1"/>
    <xf numFmtId="0" fontId="0" fillId="5" borderId="7" xfId="0" applyFill="1" applyBorder="1" applyProtection="1"/>
    <xf numFmtId="0" fontId="0" fillId="5" borderId="23" xfId="0" applyFill="1" applyBorder="1"/>
    <xf numFmtId="0" fontId="0" fillId="4" borderId="18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3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3" borderId="0" xfId="0" applyFont="1" applyFill="1" applyBorder="1"/>
    <xf numFmtId="0" fontId="0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ont="1" applyFill="1" applyBorder="1"/>
    <xf numFmtId="0" fontId="2" fillId="3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/>
    <xf numFmtId="0" fontId="3" fillId="3" borderId="0" xfId="0" applyFont="1" applyFill="1" applyAlignment="1">
      <alignment horizontal="center" vertical="center"/>
    </xf>
    <xf numFmtId="0" fontId="0" fillId="3" borderId="0" xfId="0" applyFont="1" applyFill="1"/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/>
    </xf>
    <xf numFmtId="164" fontId="0" fillId="0" borderId="0" xfId="0" applyNumberFormat="1" applyFill="1" applyBorder="1"/>
    <xf numFmtId="164" fontId="1" fillId="0" borderId="0" xfId="0" applyNumberFormat="1" applyFont="1" applyFill="1"/>
    <xf numFmtId="164" fontId="0" fillId="0" borderId="0" xfId="0" applyNumberFormat="1" applyFill="1"/>
    <xf numFmtId="164" fontId="0" fillId="3" borderId="0" xfId="0" applyNumberFormat="1" applyFill="1" applyAlignment="1">
      <alignment horizontal="right" vertical="center"/>
    </xf>
    <xf numFmtId="9" fontId="0" fillId="0" borderId="0" xfId="3" applyFont="1" applyFill="1"/>
    <xf numFmtId="164" fontId="0" fillId="3" borderId="0" xfId="0" applyNumberFormat="1" applyFill="1" applyBorder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164" fontId="1" fillId="3" borderId="0" xfId="0" applyNumberFormat="1" applyFont="1" applyFill="1" applyBorder="1" applyAlignment="1">
      <alignment horizontal="right" vertical="center"/>
    </xf>
    <xf numFmtId="164" fontId="0" fillId="3" borderId="0" xfId="0" applyNumberFormat="1" applyFont="1" applyFill="1" applyBorder="1" applyAlignment="1">
      <alignment horizontal="right" vertical="center"/>
    </xf>
    <xf numFmtId="164" fontId="1" fillId="3" borderId="0" xfId="0" applyNumberFormat="1" applyFont="1" applyFill="1" applyAlignment="1">
      <alignment horizontal="right" vertical="center"/>
    </xf>
    <xf numFmtId="164" fontId="1" fillId="3" borderId="0" xfId="0" quotePrefix="1" applyNumberFormat="1" applyFont="1" applyFill="1" applyAlignment="1">
      <alignment horizontal="right" vertical="center"/>
    </xf>
    <xf numFmtId="164" fontId="0" fillId="0" borderId="0" xfId="0" applyNumberFormat="1" applyFont="1" applyFill="1" applyAlignment="1">
      <alignment horizontal="right" vertical="center"/>
    </xf>
    <xf numFmtId="0" fontId="0" fillId="5" borderId="11" xfId="0" applyFill="1" applyBorder="1"/>
    <xf numFmtId="0" fontId="1" fillId="3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4" borderId="1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0" fillId="3" borderId="0" xfId="0" applyNumberFormat="1" applyFill="1" applyBorder="1" applyAlignment="1">
      <alignment horizontal="right" vertical="center"/>
    </xf>
    <xf numFmtId="4" fontId="1" fillId="3" borderId="0" xfId="0" applyNumberFormat="1" applyFont="1" applyFill="1" applyAlignment="1">
      <alignment horizontal="right" vertical="center"/>
    </xf>
    <xf numFmtId="4" fontId="0" fillId="3" borderId="0" xfId="0" applyNumberFormat="1" applyFill="1"/>
    <xf numFmtId="4" fontId="0" fillId="3" borderId="0" xfId="0" applyNumberFormat="1" applyFont="1" applyFill="1" applyAlignment="1">
      <alignment horizontal="right" vertical="center"/>
    </xf>
    <xf numFmtId="4" fontId="0" fillId="3" borderId="0" xfId="0" applyNumberFormat="1" applyFill="1" applyAlignment="1">
      <alignment horizontal="right" vertical="center"/>
    </xf>
    <xf numFmtId="4" fontId="1" fillId="3" borderId="0" xfId="0" applyNumberFormat="1" applyFont="1" applyFill="1" applyBorder="1" applyAlignment="1">
      <alignment horizontal="right" vertical="center"/>
    </xf>
    <xf numFmtId="4" fontId="0" fillId="3" borderId="0" xfId="0" applyNumberFormat="1" applyFont="1" applyFill="1" applyBorder="1" applyAlignment="1">
      <alignment horizontal="right" vertical="center"/>
    </xf>
    <xf numFmtId="4" fontId="1" fillId="3" borderId="0" xfId="0" quotePrefix="1" applyNumberFormat="1" applyFont="1" applyFill="1" applyAlignment="1">
      <alignment horizontal="right" vertical="center"/>
    </xf>
  </cellXfs>
  <cellStyles count="4">
    <cellStyle name="Normalny" xfId="0" builtinId="0"/>
    <cellStyle name="Normalny 2" xfId="1" xr:uid="{00000000-0005-0000-0000-000001000000}"/>
    <cellStyle name="Normalny 3" xfId="2" xr:uid="{00000000-0005-0000-0000-000002000000}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E%202015/YE%202015%20kursy%20walu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y średnie Tabela A"/>
      <sheetName val="Kursy średnie Tabela B"/>
      <sheetName val="BankOfIsrael USD NIS"/>
      <sheetName val="YE 2015 kursy walut"/>
    </sheetNames>
    <sheetDataSet>
      <sheetData sheetId="0">
        <row r="256">
          <cell r="B256">
            <v>3.9011</v>
          </cell>
        </row>
      </sheetData>
      <sheetData sheetId="1" refreshError="1">
        <row r="3">
          <cell r="A3">
            <v>42011</v>
          </cell>
          <cell r="B3">
            <v>7.0106000000000002</v>
          </cell>
          <cell r="C3">
            <v>3.5200000000000002E-2</v>
          </cell>
          <cell r="D3">
            <v>1.9149</v>
          </cell>
          <cell r="E3">
            <v>1.9933000000000001</v>
          </cell>
          <cell r="F3">
            <v>1.9842</v>
          </cell>
          <cell r="G3">
            <v>2.2044000000000001</v>
          </cell>
          <cell r="H3">
            <v>3.2899999999999999E-2</v>
          </cell>
        </row>
        <row r="4">
          <cell r="A4">
            <v>42018</v>
          </cell>
          <cell r="B4">
            <v>6.9691999999999998</v>
          </cell>
          <cell r="C4">
            <v>3.49E-2</v>
          </cell>
          <cell r="D4">
            <v>1.8888</v>
          </cell>
          <cell r="E4">
            <v>1.9872000000000001</v>
          </cell>
          <cell r="F4">
            <v>1.9807999999999999</v>
          </cell>
          <cell r="G4">
            <v>2.1926999999999999</v>
          </cell>
          <cell r="H4">
            <v>2.4299999999999999E-2</v>
          </cell>
        </row>
        <row r="5">
          <cell r="A5">
            <v>42025</v>
          </cell>
          <cell r="B5">
            <v>7.0262000000000002</v>
          </cell>
          <cell r="C5">
            <v>3.5400000000000001E-2</v>
          </cell>
          <cell r="D5">
            <v>1.9187000000000001</v>
          </cell>
          <cell r="E5">
            <v>1.9754</v>
          </cell>
          <cell r="F5">
            <v>2.0282</v>
          </cell>
          <cell r="G5">
            <v>2.2097000000000002</v>
          </cell>
          <cell r="H5">
            <v>2.4799999999999999E-2</v>
          </cell>
        </row>
        <row r="6">
          <cell r="A6">
            <v>42032</v>
          </cell>
          <cell r="B6">
            <v>6.8825000000000003</v>
          </cell>
          <cell r="C6">
            <v>3.4299999999999997E-2</v>
          </cell>
          <cell r="D6">
            <v>1.8464</v>
          </cell>
          <cell r="E6">
            <v>1.9406000000000001</v>
          </cell>
          <cell r="F6">
            <v>2.0249000000000001</v>
          </cell>
          <cell r="G6">
            <v>2.1652</v>
          </cell>
          <cell r="H6">
            <v>2.3199999999999998E-2</v>
          </cell>
        </row>
        <row r="7">
          <cell r="A7">
            <v>42039</v>
          </cell>
          <cell r="B7">
            <v>6.7790999999999997</v>
          </cell>
          <cell r="C7">
            <v>3.4299999999999997E-2</v>
          </cell>
          <cell r="D7">
            <v>1.8088</v>
          </cell>
          <cell r="E7">
            <v>1.8997999999999999</v>
          </cell>
          <cell r="F7">
            <v>1.9708000000000001</v>
          </cell>
          <cell r="G7">
            <v>2.1326999999999998</v>
          </cell>
          <cell r="H7">
            <v>2.3900000000000001E-2</v>
          </cell>
        </row>
        <row r="8">
          <cell r="A8">
            <v>42046</v>
          </cell>
          <cell r="B8">
            <v>6.8269000000000002</v>
          </cell>
          <cell r="C8">
            <v>3.44E-2</v>
          </cell>
          <cell r="D8">
            <v>1.8264</v>
          </cell>
          <cell r="E8">
            <v>1.8257000000000001</v>
          </cell>
          <cell r="F8">
            <v>2.0059999999999998</v>
          </cell>
          <cell r="G8">
            <v>2.1474000000000002</v>
          </cell>
          <cell r="H8">
            <v>2.2800000000000001E-2</v>
          </cell>
        </row>
        <row r="9">
          <cell r="A9">
            <v>42053</v>
          </cell>
          <cell r="B9">
            <v>6.8116000000000003</v>
          </cell>
          <cell r="C9">
            <v>3.4500000000000003E-2</v>
          </cell>
          <cell r="D9">
            <v>1.7596000000000001</v>
          </cell>
          <cell r="E9">
            <v>1.8548</v>
          </cell>
          <cell r="F9">
            <v>1.9855</v>
          </cell>
          <cell r="G9">
            <v>2.1425000000000001</v>
          </cell>
          <cell r="H9">
            <v>2.3800000000000002E-2</v>
          </cell>
        </row>
        <row r="10">
          <cell r="A10">
            <v>42060</v>
          </cell>
          <cell r="B10">
            <v>6.7731000000000003</v>
          </cell>
          <cell r="C10">
            <v>3.4599999999999999E-2</v>
          </cell>
          <cell r="D10">
            <v>1.5873999999999999</v>
          </cell>
          <cell r="E10">
            <v>1.8328</v>
          </cell>
          <cell r="F10">
            <v>1.9790000000000001</v>
          </cell>
          <cell r="G10">
            <v>2.1303999999999998</v>
          </cell>
          <cell r="H10">
            <v>2.4500000000000001E-2</v>
          </cell>
        </row>
        <row r="11">
          <cell r="A11">
            <v>42067</v>
          </cell>
          <cell r="B11">
            <v>6.7815000000000003</v>
          </cell>
          <cell r="C11">
            <v>3.4500000000000003E-2</v>
          </cell>
          <cell r="D11">
            <v>1.7689999999999999</v>
          </cell>
          <cell r="E11">
            <v>1.8756999999999999</v>
          </cell>
          <cell r="F11">
            <v>2.0245000000000002</v>
          </cell>
          <cell r="G11">
            <v>2.1332</v>
          </cell>
          <cell r="H11">
            <v>2.47E-2</v>
          </cell>
        </row>
        <row r="12">
          <cell r="A12">
            <v>42074</v>
          </cell>
          <cell r="B12">
            <v>6.7243000000000004</v>
          </cell>
          <cell r="C12">
            <v>3.4299999999999997E-2</v>
          </cell>
          <cell r="D12">
            <v>1.7783</v>
          </cell>
          <cell r="E12">
            <v>1.9440999999999999</v>
          </cell>
          <cell r="F12">
            <v>2.0994999999999999</v>
          </cell>
          <cell r="G12">
            <v>2.1185</v>
          </cell>
          <cell r="H12">
            <v>2.58E-2</v>
          </cell>
        </row>
        <row r="13">
          <cell r="A13">
            <v>42081</v>
          </cell>
          <cell r="B13">
            <v>6.7256</v>
          </cell>
          <cell r="C13">
            <v>3.4599999999999999E-2</v>
          </cell>
          <cell r="D13">
            <v>1.7699</v>
          </cell>
          <cell r="E13">
            <v>1.9618</v>
          </cell>
          <cell r="F13">
            <v>2.1074999999999999</v>
          </cell>
          <cell r="G13">
            <v>2.1193</v>
          </cell>
          <cell r="H13">
            <v>2.5899999999999999E-2</v>
          </cell>
        </row>
        <row r="14">
          <cell r="A14">
            <v>42088</v>
          </cell>
          <cell r="B14">
            <v>6.6397000000000004</v>
          </cell>
          <cell r="C14">
            <v>3.39E-2</v>
          </cell>
          <cell r="D14">
            <v>1.6797</v>
          </cell>
          <cell r="E14">
            <v>1.8748</v>
          </cell>
          <cell r="F14">
            <v>2.0386000000000002</v>
          </cell>
          <cell r="G14">
            <v>2.0924999999999998</v>
          </cell>
          <cell r="H14">
            <v>2.5700000000000001E-2</v>
          </cell>
        </row>
        <row r="15">
          <cell r="A15">
            <v>42095</v>
          </cell>
          <cell r="B15">
            <v>6.5949999999999998</v>
          </cell>
          <cell r="C15">
            <v>3.3799999999999997E-2</v>
          </cell>
          <cell r="D15">
            <v>1.6891</v>
          </cell>
          <cell r="E15">
            <v>1.8996999999999999</v>
          </cell>
          <cell r="F15">
            <v>2.0367999999999999</v>
          </cell>
          <cell r="G15">
            <v>2.0790999999999999</v>
          </cell>
          <cell r="H15">
            <v>2.5700000000000001E-2</v>
          </cell>
        </row>
        <row r="16">
          <cell r="A16">
            <v>42102</v>
          </cell>
          <cell r="B16">
            <v>6.5454999999999997</v>
          </cell>
          <cell r="C16">
            <v>3.3599999999999998E-2</v>
          </cell>
          <cell r="D16">
            <v>1.6559999999999999</v>
          </cell>
          <cell r="E16">
            <v>1.8645</v>
          </cell>
          <cell r="F16">
            <v>1.9988999999999999</v>
          </cell>
          <cell r="G16">
            <v>2.0625</v>
          </cell>
          <cell r="H16">
            <v>2.5499999999999998E-2</v>
          </cell>
        </row>
        <row r="17">
          <cell r="A17">
            <v>42109</v>
          </cell>
          <cell r="B17">
            <v>6.508</v>
          </cell>
          <cell r="C17">
            <v>3.3399999999999999E-2</v>
          </cell>
          <cell r="D17">
            <v>1.6856</v>
          </cell>
          <cell r="E17">
            <v>1.9039999999999999</v>
          </cell>
          <cell r="F17">
            <v>2.0341</v>
          </cell>
          <cell r="G17">
            <v>2.0493999999999999</v>
          </cell>
          <cell r="H17">
            <v>2.63E-2</v>
          </cell>
        </row>
        <row r="18">
          <cell r="A18">
            <v>42116</v>
          </cell>
          <cell r="B18">
            <v>6.5044000000000004</v>
          </cell>
          <cell r="C18">
            <v>3.3300000000000003E-2</v>
          </cell>
          <cell r="D18">
            <v>1.6525000000000001</v>
          </cell>
          <cell r="E18">
            <v>1.8696999999999999</v>
          </cell>
          <cell r="F18">
            <v>2.0022000000000002</v>
          </cell>
          <cell r="G18">
            <v>2.0459000000000001</v>
          </cell>
          <cell r="H18">
            <v>2.5899999999999999E-2</v>
          </cell>
        </row>
        <row r="19">
          <cell r="A19">
            <v>42123</v>
          </cell>
          <cell r="B19">
            <v>6.5106000000000002</v>
          </cell>
          <cell r="C19">
            <v>3.3300000000000003E-2</v>
          </cell>
          <cell r="D19">
            <v>1.5733999999999999</v>
          </cell>
          <cell r="E19">
            <v>1.8392999999999999</v>
          </cell>
          <cell r="F19">
            <v>1.9582999999999999</v>
          </cell>
          <cell r="G19">
            <v>2.0482</v>
          </cell>
          <cell r="H19">
            <v>2.53E-2</v>
          </cell>
        </row>
        <row r="20">
          <cell r="A20">
            <v>42130</v>
          </cell>
          <cell r="B20">
            <v>6.5853000000000002</v>
          </cell>
          <cell r="C20">
            <v>3.3700000000000001E-2</v>
          </cell>
          <cell r="D20">
            <v>1.5530999999999999</v>
          </cell>
          <cell r="E20">
            <v>1.8225</v>
          </cell>
          <cell r="F20">
            <v>1.9408000000000001</v>
          </cell>
          <cell r="G20">
            <v>2.0733999999999999</v>
          </cell>
          <cell r="H20">
            <v>2.5100000000000001E-2</v>
          </cell>
        </row>
        <row r="21">
          <cell r="A21">
            <v>42137</v>
          </cell>
          <cell r="B21">
            <v>6.6197999999999997</v>
          </cell>
          <cell r="C21">
            <v>3.3799999999999997E-2</v>
          </cell>
          <cell r="D21">
            <v>1.5421</v>
          </cell>
          <cell r="E21">
            <v>1.8202</v>
          </cell>
          <cell r="F21">
            <v>1.9499</v>
          </cell>
          <cell r="G21">
            <v>2.0842999999999998</v>
          </cell>
          <cell r="H21">
            <v>2.53E-2</v>
          </cell>
        </row>
        <row r="22">
          <cell r="A22">
            <v>42144</v>
          </cell>
          <cell r="B22">
            <v>6.5961999999999996</v>
          </cell>
          <cell r="C22">
            <v>3.3700000000000001E-2</v>
          </cell>
          <cell r="D22">
            <v>1.5883</v>
          </cell>
          <cell r="E22">
            <v>1.8379000000000001</v>
          </cell>
          <cell r="F22">
            <v>1.9684999999999999</v>
          </cell>
          <cell r="G22">
            <v>2.0760999999999998</v>
          </cell>
          <cell r="H22">
            <v>2.5999999999999999E-2</v>
          </cell>
        </row>
        <row r="23">
          <cell r="A23">
            <v>42151</v>
          </cell>
          <cell r="B23">
            <v>6.7243000000000004</v>
          </cell>
          <cell r="C23">
            <v>3.4200000000000001E-2</v>
          </cell>
          <cell r="D23">
            <v>1.6532</v>
          </cell>
          <cell r="E23">
            <v>1.9177</v>
          </cell>
          <cell r="F23">
            <v>2.0407000000000002</v>
          </cell>
          <cell r="G23">
            <v>2.117</v>
          </cell>
          <cell r="H23">
            <v>2.6200000000000001E-2</v>
          </cell>
        </row>
        <row r="24">
          <cell r="A24">
            <v>42158</v>
          </cell>
          <cell r="B24">
            <v>6.7084000000000001</v>
          </cell>
          <cell r="C24">
            <v>3.4200000000000001E-2</v>
          </cell>
          <cell r="D24">
            <v>1.6135999999999999</v>
          </cell>
          <cell r="E24">
            <v>1.8723000000000001</v>
          </cell>
          <cell r="F24">
            <v>1.9938</v>
          </cell>
          <cell r="G24">
            <v>2.1120000000000001</v>
          </cell>
          <cell r="H24">
            <v>2.4799999999999999E-2</v>
          </cell>
        </row>
        <row r="25">
          <cell r="A25">
            <v>42165</v>
          </cell>
          <cell r="B25">
            <v>6.7563000000000004</v>
          </cell>
          <cell r="C25">
            <v>3.44E-2</v>
          </cell>
          <cell r="D25">
            <v>1.6327</v>
          </cell>
          <cell r="E25">
            <v>1.8489</v>
          </cell>
          <cell r="F25">
            <v>1.9684999999999999</v>
          </cell>
          <cell r="G25">
            <v>2.1271</v>
          </cell>
          <cell r="H25">
            <v>2.3599999999999999E-2</v>
          </cell>
        </row>
        <row r="26">
          <cell r="A26">
            <v>42172</v>
          </cell>
          <cell r="B26">
            <v>6.7454000000000001</v>
          </cell>
          <cell r="C26">
            <v>3.44E-2</v>
          </cell>
          <cell r="D26">
            <v>1.645</v>
          </cell>
          <cell r="E26">
            <v>1.8499000000000001</v>
          </cell>
          <cell r="F26">
            <v>1.9805999999999999</v>
          </cell>
          <cell r="G26">
            <v>2.1236000000000002</v>
          </cell>
          <cell r="H26">
            <v>2.4E-2</v>
          </cell>
        </row>
        <row r="27">
          <cell r="A27">
            <v>42179</v>
          </cell>
          <cell r="B27">
            <v>6.7625000000000002</v>
          </cell>
          <cell r="C27">
            <v>3.4599999999999999E-2</v>
          </cell>
          <cell r="D27">
            <v>1.6514</v>
          </cell>
          <cell r="E27">
            <v>1.8761000000000001</v>
          </cell>
          <cell r="F27">
            <v>1.9930000000000001</v>
          </cell>
          <cell r="G27">
            <v>2.129</v>
          </cell>
          <cell r="H27">
            <v>2.41E-2</v>
          </cell>
        </row>
        <row r="28">
          <cell r="A28">
            <v>42186</v>
          </cell>
          <cell r="B28">
            <v>6.8083999999999998</v>
          </cell>
          <cell r="C28">
            <v>3.4799999999999998E-2</v>
          </cell>
          <cell r="D28">
            <v>1.6752</v>
          </cell>
          <cell r="E28">
            <v>1.9049</v>
          </cell>
          <cell r="F28">
            <v>2.0259999999999998</v>
          </cell>
          <cell r="G28">
            <v>2.1435</v>
          </cell>
          <cell r="H28">
            <v>2.46E-2</v>
          </cell>
        </row>
        <row r="29">
          <cell r="A29">
            <v>42193</v>
          </cell>
          <cell r="B29">
            <v>6.8555000000000001</v>
          </cell>
          <cell r="C29">
            <v>3.5099999999999999E-2</v>
          </cell>
          <cell r="D29">
            <v>1.7035</v>
          </cell>
          <cell r="E29">
            <v>1.9213</v>
          </cell>
          <cell r="F29">
            <v>2.0506000000000002</v>
          </cell>
          <cell r="G29">
            <v>2.1583000000000001</v>
          </cell>
          <cell r="H29">
            <v>2.47E-2</v>
          </cell>
        </row>
        <row r="30">
          <cell r="A30">
            <v>42200</v>
          </cell>
          <cell r="B30">
            <v>6.7103999999999999</v>
          </cell>
          <cell r="C30">
            <v>3.44E-2</v>
          </cell>
          <cell r="D30">
            <v>1.6531</v>
          </cell>
          <cell r="E30">
            <v>1.8831</v>
          </cell>
          <cell r="F30">
            <v>2.0051999999999999</v>
          </cell>
          <cell r="G30">
            <v>2.1126</v>
          </cell>
          <cell r="H30">
            <v>2.4500000000000001E-2</v>
          </cell>
        </row>
        <row r="31">
          <cell r="A31">
            <v>42207</v>
          </cell>
          <cell r="B31">
            <v>6.6867999999999999</v>
          </cell>
          <cell r="C31">
            <v>3.4299999999999997E-2</v>
          </cell>
          <cell r="D31">
            <v>1.6813</v>
          </cell>
          <cell r="E31">
            <v>1.8898999999999999</v>
          </cell>
          <cell r="F31">
            <v>2.0105</v>
          </cell>
          <cell r="G31">
            <v>2.1052</v>
          </cell>
          <cell r="H31">
            <v>2.4799999999999999E-2</v>
          </cell>
        </row>
        <row r="32">
          <cell r="A32">
            <v>42214</v>
          </cell>
          <cell r="B32">
            <v>6.7320000000000002</v>
          </cell>
          <cell r="C32">
            <v>3.4500000000000003E-2</v>
          </cell>
          <cell r="D32">
            <v>1.6537999999999999</v>
          </cell>
          <cell r="E32">
            <v>1.8853</v>
          </cell>
          <cell r="F32">
            <v>2.0021</v>
          </cell>
          <cell r="G32">
            <v>2.1194000000000002</v>
          </cell>
          <cell r="H32">
            <v>2.4799999999999999E-2</v>
          </cell>
        </row>
        <row r="33">
          <cell r="A33">
            <v>42221</v>
          </cell>
          <cell r="B33">
            <v>6.7648999999999999</v>
          </cell>
          <cell r="C33">
            <v>3.4700000000000002E-2</v>
          </cell>
          <cell r="D33">
            <v>1.6741999999999999</v>
          </cell>
          <cell r="E33">
            <v>1.9241999999999999</v>
          </cell>
          <cell r="F33">
            <v>2.0432000000000001</v>
          </cell>
          <cell r="G33">
            <v>2.1297999999999999</v>
          </cell>
          <cell r="H33">
            <v>2.5000000000000001E-2</v>
          </cell>
        </row>
        <row r="34">
          <cell r="A34">
            <v>42228</v>
          </cell>
          <cell r="B34">
            <v>6.8415999999999997</v>
          </cell>
          <cell r="C34">
            <v>3.5000000000000003E-2</v>
          </cell>
          <cell r="D34">
            <v>1.6404000000000001</v>
          </cell>
          <cell r="E34">
            <v>1.9009</v>
          </cell>
          <cell r="F34">
            <v>2.0158</v>
          </cell>
          <cell r="G34">
            <v>2.1522000000000001</v>
          </cell>
          <cell r="H34">
            <v>2.47E-2</v>
          </cell>
        </row>
        <row r="35">
          <cell r="A35">
            <v>42235</v>
          </cell>
          <cell r="B35">
            <v>6.7706</v>
          </cell>
          <cell r="C35">
            <v>3.4799999999999998E-2</v>
          </cell>
          <cell r="D35">
            <v>1.6231</v>
          </cell>
          <cell r="E35">
            <v>1.8931</v>
          </cell>
          <cell r="F35">
            <v>1.9144000000000001</v>
          </cell>
          <cell r="G35">
            <v>2.1316000000000002</v>
          </cell>
          <cell r="H35">
            <v>2.4400000000000002E-2</v>
          </cell>
        </row>
        <row r="36">
          <cell r="A36">
            <v>42242</v>
          </cell>
          <cell r="B36">
            <v>6.8906999999999998</v>
          </cell>
          <cell r="C36">
            <v>3.5099999999999999E-2</v>
          </cell>
          <cell r="D36">
            <v>1.5344</v>
          </cell>
          <cell r="E36">
            <v>1.849</v>
          </cell>
          <cell r="F36">
            <v>1.5087999999999999</v>
          </cell>
          <cell r="G36">
            <v>2.1669</v>
          </cell>
          <cell r="H36">
            <v>2.4799999999999999E-2</v>
          </cell>
        </row>
        <row r="37">
          <cell r="A37">
            <v>42249</v>
          </cell>
          <cell r="B37">
            <v>6.8924000000000003</v>
          </cell>
          <cell r="C37">
            <v>3.5299999999999998E-2</v>
          </cell>
          <cell r="D37">
            <v>1.5936999999999999</v>
          </cell>
          <cell r="E37">
            <v>1.8919999999999999</v>
          </cell>
          <cell r="F37">
            <v>1.5714999999999999</v>
          </cell>
          <cell r="G37">
            <v>2.1699000000000002</v>
          </cell>
          <cell r="H37">
            <v>2.1600000000000001E-2</v>
          </cell>
        </row>
        <row r="38">
          <cell r="A38">
            <v>42256</v>
          </cell>
          <cell r="B38">
            <v>6.8380000000000001</v>
          </cell>
          <cell r="C38">
            <v>3.5000000000000003E-2</v>
          </cell>
          <cell r="D38">
            <v>1.5708</v>
          </cell>
          <cell r="E38">
            <v>1.9028</v>
          </cell>
          <cell r="F38">
            <v>1.5261</v>
          </cell>
          <cell r="G38">
            <v>2.1539999999999999</v>
          </cell>
          <cell r="H38">
            <v>2.12E-2</v>
          </cell>
        </row>
        <row r="39">
          <cell r="A39">
            <v>42263</v>
          </cell>
          <cell r="B39">
            <v>6.82</v>
          </cell>
          <cell r="C39">
            <v>3.49E-2</v>
          </cell>
          <cell r="D39">
            <v>1.5152000000000001</v>
          </cell>
          <cell r="E39">
            <v>1.8708</v>
          </cell>
          <cell r="F39">
            <v>1.3170999999999999</v>
          </cell>
          <cell r="G39">
            <v>2.1471</v>
          </cell>
          <cell r="H39">
            <v>2.1000000000000001E-2</v>
          </cell>
        </row>
        <row r="40">
          <cell r="A40">
            <v>42270</v>
          </cell>
          <cell r="B40">
            <v>6.8220999999999998</v>
          </cell>
          <cell r="C40">
            <v>3.5000000000000003E-2</v>
          </cell>
          <cell r="D40">
            <v>1.5872999999999999</v>
          </cell>
          <cell r="E40">
            <v>1.8963000000000001</v>
          </cell>
          <cell r="F40">
            <v>1.4145000000000001</v>
          </cell>
          <cell r="G40">
            <v>2.1478000000000002</v>
          </cell>
          <cell r="H40">
            <v>2.1499999999999998E-2</v>
          </cell>
        </row>
        <row r="41">
          <cell r="A41">
            <v>42277</v>
          </cell>
          <cell r="B41">
            <v>6.8836000000000004</v>
          </cell>
          <cell r="C41">
            <v>3.5400000000000001E-2</v>
          </cell>
          <cell r="D41">
            <v>1.5860000000000001</v>
          </cell>
          <cell r="E41">
            <v>1.8972</v>
          </cell>
          <cell r="F41">
            <v>1.389</v>
          </cell>
          <cell r="G41">
            <v>2.1671</v>
          </cell>
          <cell r="H41">
            <v>2.1399999999999999E-2</v>
          </cell>
        </row>
        <row r="42">
          <cell r="A42">
            <v>42284</v>
          </cell>
          <cell r="B42">
            <v>6.8596000000000004</v>
          </cell>
          <cell r="C42">
            <v>3.5200000000000002E-2</v>
          </cell>
          <cell r="D42">
            <v>1.5677000000000001</v>
          </cell>
          <cell r="E42">
            <v>1.9</v>
          </cell>
          <cell r="F42">
            <v>1.3732</v>
          </cell>
          <cell r="G42">
            <v>2.1613000000000002</v>
          </cell>
          <cell r="H42">
            <v>2.1600000000000001E-2</v>
          </cell>
        </row>
        <row r="43">
          <cell r="A43">
            <v>42291</v>
          </cell>
          <cell r="B43">
            <v>6.8802000000000003</v>
          </cell>
          <cell r="C43">
            <v>3.5299999999999998E-2</v>
          </cell>
          <cell r="D43">
            <v>1.5589999999999999</v>
          </cell>
          <cell r="E43">
            <v>1.8655999999999999</v>
          </cell>
          <cell r="F43">
            <v>1.3427</v>
          </cell>
          <cell r="G43">
            <v>2.1661000000000001</v>
          </cell>
          <cell r="H43">
            <v>2.1399999999999999E-2</v>
          </cell>
        </row>
        <row r="44">
          <cell r="A44">
            <v>42298</v>
          </cell>
          <cell r="B44">
            <v>6.9419000000000004</v>
          </cell>
          <cell r="C44">
            <v>3.5700000000000003E-2</v>
          </cell>
          <cell r="D44">
            <v>1.5792999999999999</v>
          </cell>
          <cell r="E44">
            <v>1.8866000000000001</v>
          </cell>
          <cell r="F44">
            <v>1.3543000000000001</v>
          </cell>
          <cell r="G44">
            <v>2.1855000000000002</v>
          </cell>
          <cell r="H44">
            <v>2.18E-2</v>
          </cell>
        </row>
        <row r="45">
          <cell r="A45">
            <v>42305</v>
          </cell>
          <cell r="B45">
            <v>6.9673999999999996</v>
          </cell>
          <cell r="C45">
            <v>3.56E-2</v>
          </cell>
          <cell r="D45">
            <v>1.6288</v>
          </cell>
          <cell r="E45">
            <v>1.9496</v>
          </cell>
          <cell r="F45">
            <v>1.3903000000000001</v>
          </cell>
          <cell r="G45">
            <v>2.1934999999999998</v>
          </cell>
          <cell r="H45">
            <v>2.2200000000000001E-2</v>
          </cell>
        </row>
        <row r="46">
          <cell r="A46">
            <v>42312</v>
          </cell>
          <cell r="B46">
            <v>6.8948</v>
          </cell>
          <cell r="C46">
            <v>3.5299999999999998E-2</v>
          </cell>
          <cell r="D46">
            <v>1.6229</v>
          </cell>
          <cell r="E46">
            <v>1.9507000000000001</v>
          </cell>
          <cell r="F46">
            <v>1.3567</v>
          </cell>
          <cell r="G46">
            <v>2.1707000000000001</v>
          </cell>
          <cell r="H46">
            <v>2.23E-2</v>
          </cell>
        </row>
        <row r="47">
          <cell r="A47">
            <v>42318</v>
          </cell>
          <cell r="B47">
            <v>6.8997000000000002</v>
          </cell>
          <cell r="C47">
            <v>3.5299999999999998E-2</v>
          </cell>
          <cell r="D47">
            <v>1.6544000000000001</v>
          </cell>
          <cell r="E47">
            <v>1.9844999999999999</v>
          </cell>
          <cell r="F47">
            <v>1.2892999999999999</v>
          </cell>
          <cell r="G47">
            <v>2.1722000000000001</v>
          </cell>
          <cell r="H47">
            <v>2.24E-2</v>
          </cell>
        </row>
        <row r="48">
          <cell r="A48">
            <v>42326</v>
          </cell>
          <cell r="B48">
            <v>6.9031000000000002</v>
          </cell>
          <cell r="C48">
            <v>3.5200000000000002E-2</v>
          </cell>
          <cell r="D48">
            <v>1.6706000000000001</v>
          </cell>
          <cell r="E48">
            <v>1.9993000000000001</v>
          </cell>
          <cell r="F48">
            <v>1.2951999999999999</v>
          </cell>
          <cell r="G48">
            <v>2.1734</v>
          </cell>
          <cell r="H48">
            <v>2.2200000000000001E-2</v>
          </cell>
        </row>
        <row r="49">
          <cell r="A49">
            <v>42333</v>
          </cell>
          <cell r="B49">
            <v>6.9314</v>
          </cell>
          <cell r="C49">
            <v>3.5299999999999998E-2</v>
          </cell>
          <cell r="D49">
            <v>1.6642999999999999</v>
          </cell>
          <cell r="E49">
            <v>2.0112000000000001</v>
          </cell>
          <cell r="F49">
            <v>1.3030999999999999</v>
          </cell>
          <cell r="G49">
            <v>2.1821999999999999</v>
          </cell>
          <cell r="H49">
            <v>2.1999999999999999E-2</v>
          </cell>
        </row>
        <row r="50">
          <cell r="A50">
            <v>42340</v>
          </cell>
          <cell r="B50">
            <v>6.9532999999999996</v>
          </cell>
          <cell r="C50">
            <v>3.5299999999999998E-2</v>
          </cell>
          <cell r="D50">
            <v>1.6833</v>
          </cell>
          <cell r="E50">
            <v>2.0234000000000001</v>
          </cell>
          <cell r="F50">
            <v>1.3099000000000001</v>
          </cell>
          <cell r="G50">
            <v>2.1890999999999998</v>
          </cell>
          <cell r="H50">
            <v>2.23E-2</v>
          </cell>
        </row>
        <row r="51">
          <cell r="A51">
            <v>42347</v>
          </cell>
          <cell r="B51">
            <v>7.0486000000000004</v>
          </cell>
          <cell r="C51">
            <v>3.56E-2</v>
          </cell>
          <cell r="D51">
            <v>1.6667000000000001</v>
          </cell>
          <cell r="E51">
            <v>1.9954000000000001</v>
          </cell>
          <cell r="F51">
            <v>1.2827</v>
          </cell>
          <cell r="G51">
            <v>2.2191000000000001</v>
          </cell>
          <cell r="H51">
            <v>2.18E-2</v>
          </cell>
        </row>
        <row r="52">
          <cell r="A52">
            <v>42354</v>
          </cell>
          <cell r="B52">
            <v>7.0327000000000002</v>
          </cell>
          <cell r="C52">
            <v>3.5499999999999997E-2</v>
          </cell>
          <cell r="D52">
            <v>1.6576</v>
          </cell>
          <cell r="E52">
            <v>1.9905999999999999</v>
          </cell>
          <cell r="F52">
            <v>1.1919999999999999</v>
          </cell>
          <cell r="G52">
            <v>2.2141000000000002</v>
          </cell>
          <cell r="H52">
            <v>2.1600000000000001E-2</v>
          </cell>
        </row>
        <row r="53">
          <cell r="A53">
            <v>42361</v>
          </cell>
          <cell r="B53">
            <v>6.8956999999999997</v>
          </cell>
          <cell r="C53">
            <v>3.49E-2</v>
          </cell>
          <cell r="D53">
            <v>1.6169</v>
          </cell>
          <cell r="E53">
            <v>1.9589000000000001</v>
          </cell>
          <cell r="F53">
            <v>1.1779999999999999</v>
          </cell>
          <cell r="G53">
            <v>2.1709000000000001</v>
          </cell>
          <cell r="H53">
            <v>2.12E-2</v>
          </cell>
        </row>
        <row r="54">
          <cell r="A54">
            <v>42368</v>
          </cell>
          <cell r="B54">
            <v>6.8895999999999997</v>
          </cell>
          <cell r="C54">
            <v>3.49E-2</v>
          </cell>
          <cell r="D54">
            <v>1.6197999999999999</v>
          </cell>
          <cell r="E54">
            <v>1.9587000000000001</v>
          </cell>
          <cell r="F54">
            <v>1.1452</v>
          </cell>
          <cell r="G54">
            <v>2.169</v>
          </cell>
          <cell r="H54">
            <v>2.1000000000000001E-2</v>
          </cell>
        </row>
      </sheetData>
      <sheetData sheetId="2" refreshError="1">
        <row r="6">
          <cell r="D6">
            <v>41982</v>
          </cell>
          <cell r="E6">
            <v>3.944</v>
          </cell>
        </row>
        <row r="7">
          <cell r="D7">
            <v>41983</v>
          </cell>
          <cell r="E7">
            <v>3.948</v>
          </cell>
        </row>
        <row r="8">
          <cell r="D8">
            <v>41984</v>
          </cell>
          <cell r="E8">
            <v>3.9180000000000001</v>
          </cell>
        </row>
        <row r="9">
          <cell r="D9">
            <v>41985</v>
          </cell>
          <cell r="E9">
            <v>3.9039999999999999</v>
          </cell>
        </row>
        <row r="10">
          <cell r="D10">
            <v>41988</v>
          </cell>
          <cell r="E10">
            <v>3.919</v>
          </cell>
        </row>
        <row r="11">
          <cell r="D11">
            <v>41989</v>
          </cell>
          <cell r="E11">
            <v>3.9350000000000001</v>
          </cell>
        </row>
        <row r="12">
          <cell r="D12">
            <v>41990</v>
          </cell>
          <cell r="E12">
            <v>3.9220000000000002</v>
          </cell>
        </row>
        <row r="13">
          <cell r="D13">
            <v>41991</v>
          </cell>
          <cell r="E13">
            <v>3.9340000000000002</v>
          </cell>
        </row>
        <row r="14">
          <cell r="D14">
            <v>41992</v>
          </cell>
          <cell r="E14">
            <v>3.93</v>
          </cell>
        </row>
        <row r="15">
          <cell r="D15">
            <v>41995</v>
          </cell>
          <cell r="E15">
            <v>3.923</v>
          </cell>
        </row>
        <row r="16">
          <cell r="D16">
            <v>41996</v>
          </cell>
          <cell r="E16">
            <v>3.9140000000000001</v>
          </cell>
        </row>
        <row r="17">
          <cell r="D17">
            <v>41997</v>
          </cell>
          <cell r="E17">
            <v>3.9089999999999998</v>
          </cell>
        </row>
        <row r="18">
          <cell r="D18">
            <v>42002</v>
          </cell>
          <cell r="E18">
            <v>3.9289999999999998</v>
          </cell>
        </row>
        <row r="19">
          <cell r="D19">
            <v>42003</v>
          </cell>
          <cell r="E19">
            <v>3.9079999999999999</v>
          </cell>
        </row>
        <row r="20">
          <cell r="D20">
            <v>42004</v>
          </cell>
          <cell r="E20">
            <v>3.8889999999999998</v>
          </cell>
        </row>
        <row r="21">
          <cell r="D21">
            <v>42006</v>
          </cell>
          <cell r="E21">
            <v>3.9180000000000001</v>
          </cell>
        </row>
        <row r="22">
          <cell r="D22">
            <v>42009</v>
          </cell>
          <cell r="E22">
            <v>3.9630000000000001</v>
          </cell>
        </row>
        <row r="23">
          <cell r="D23">
            <v>42010</v>
          </cell>
          <cell r="E23">
            <v>3.9710000000000001</v>
          </cell>
        </row>
        <row r="24">
          <cell r="D24">
            <v>42011</v>
          </cell>
          <cell r="E24">
            <v>3.96</v>
          </cell>
        </row>
        <row r="25">
          <cell r="D25">
            <v>42012</v>
          </cell>
          <cell r="E25">
            <v>3.9740000000000002</v>
          </cell>
        </row>
        <row r="26">
          <cell r="D26">
            <v>42013</v>
          </cell>
          <cell r="E26">
            <v>3.9580000000000002</v>
          </cell>
        </row>
        <row r="27">
          <cell r="D27">
            <v>42016</v>
          </cell>
          <cell r="E27">
            <v>3.956</v>
          </cell>
        </row>
        <row r="28">
          <cell r="D28">
            <v>42017</v>
          </cell>
          <cell r="E28">
            <v>3.9449999999999998</v>
          </cell>
        </row>
        <row r="29">
          <cell r="D29">
            <v>42018</v>
          </cell>
          <cell r="E29">
            <v>3.9390000000000001</v>
          </cell>
        </row>
        <row r="30">
          <cell r="D30">
            <v>42019</v>
          </cell>
          <cell r="E30">
            <v>3.899</v>
          </cell>
        </row>
        <row r="31">
          <cell r="D31">
            <v>42020</v>
          </cell>
          <cell r="E31">
            <v>3.9140000000000001</v>
          </cell>
        </row>
        <row r="32">
          <cell r="D32">
            <v>42023</v>
          </cell>
          <cell r="E32">
            <v>3.93</v>
          </cell>
        </row>
        <row r="33">
          <cell r="D33">
            <v>42024</v>
          </cell>
          <cell r="E33">
            <v>3.9279999999999999</v>
          </cell>
        </row>
        <row r="34">
          <cell r="D34">
            <v>42025</v>
          </cell>
          <cell r="E34">
            <v>3.9329999999999998</v>
          </cell>
        </row>
        <row r="35">
          <cell r="D35">
            <v>42026</v>
          </cell>
          <cell r="E35">
            <v>3.9350000000000001</v>
          </cell>
        </row>
        <row r="36">
          <cell r="D36">
            <v>42027</v>
          </cell>
          <cell r="E36">
            <v>3.9630000000000001</v>
          </cell>
        </row>
        <row r="37">
          <cell r="D37">
            <v>42030</v>
          </cell>
          <cell r="E37">
            <v>3.9980000000000002</v>
          </cell>
        </row>
        <row r="38">
          <cell r="D38">
            <v>42031</v>
          </cell>
          <cell r="E38">
            <v>3.9950000000000001</v>
          </cell>
        </row>
        <row r="39">
          <cell r="D39">
            <v>42032</v>
          </cell>
          <cell r="E39">
            <v>3.9449999999999998</v>
          </cell>
        </row>
        <row r="40">
          <cell r="D40">
            <v>42033</v>
          </cell>
          <cell r="E40">
            <v>3.9260000000000002</v>
          </cell>
        </row>
        <row r="41">
          <cell r="D41">
            <v>42034</v>
          </cell>
          <cell r="E41">
            <v>3.9239999999999999</v>
          </cell>
        </row>
        <row r="42">
          <cell r="D42">
            <v>42037</v>
          </cell>
          <cell r="E42">
            <v>3.9369999999999998</v>
          </cell>
        </row>
        <row r="43">
          <cell r="D43">
            <v>42038</v>
          </cell>
          <cell r="E43">
            <v>3.93</v>
          </cell>
        </row>
        <row r="44">
          <cell r="D44">
            <v>42039</v>
          </cell>
          <cell r="E44">
            <v>3.8940000000000001</v>
          </cell>
        </row>
        <row r="45">
          <cell r="D45">
            <v>42040</v>
          </cell>
          <cell r="E45">
            <v>3.875</v>
          </cell>
        </row>
        <row r="46">
          <cell r="D46">
            <v>42041</v>
          </cell>
          <cell r="E46">
            <v>3.8690000000000002</v>
          </cell>
        </row>
        <row r="47">
          <cell r="D47">
            <v>42044</v>
          </cell>
          <cell r="E47">
            <v>3.88</v>
          </cell>
        </row>
        <row r="48">
          <cell r="D48">
            <v>42045</v>
          </cell>
          <cell r="E48">
            <v>3.875</v>
          </cell>
        </row>
        <row r="49">
          <cell r="D49">
            <v>42046</v>
          </cell>
          <cell r="E49">
            <v>3.8639999999999999</v>
          </cell>
        </row>
        <row r="50">
          <cell r="D50">
            <v>42047</v>
          </cell>
          <cell r="E50">
            <v>3.8929999999999998</v>
          </cell>
        </row>
        <row r="51">
          <cell r="D51">
            <v>42048</v>
          </cell>
          <cell r="E51">
            <v>3.883</v>
          </cell>
        </row>
        <row r="52">
          <cell r="D52">
            <v>42051</v>
          </cell>
          <cell r="E52">
            <v>3.89</v>
          </cell>
        </row>
        <row r="53">
          <cell r="D53">
            <v>42052</v>
          </cell>
          <cell r="E53">
            <v>3.8650000000000002</v>
          </cell>
        </row>
        <row r="54">
          <cell r="D54">
            <v>42053</v>
          </cell>
          <cell r="E54">
            <v>3.85</v>
          </cell>
        </row>
        <row r="55">
          <cell r="D55">
            <v>42054</v>
          </cell>
          <cell r="E55">
            <v>3.8439999999999999</v>
          </cell>
        </row>
        <row r="56">
          <cell r="D56">
            <v>42055</v>
          </cell>
          <cell r="E56">
            <v>3.8610000000000002</v>
          </cell>
        </row>
        <row r="57">
          <cell r="D57">
            <v>42058</v>
          </cell>
          <cell r="E57">
            <v>3.8580000000000001</v>
          </cell>
        </row>
        <row r="58">
          <cell r="D58">
            <v>42059</v>
          </cell>
          <cell r="E58">
            <v>3.952</v>
          </cell>
        </row>
        <row r="59">
          <cell r="D59">
            <v>42060</v>
          </cell>
          <cell r="E59">
            <v>3.9380000000000002</v>
          </cell>
        </row>
        <row r="60">
          <cell r="D60">
            <v>42061</v>
          </cell>
          <cell r="E60">
            <v>3.9329999999999998</v>
          </cell>
        </row>
        <row r="61">
          <cell r="D61">
            <v>42062</v>
          </cell>
          <cell r="E61">
            <v>3.9660000000000002</v>
          </cell>
        </row>
        <row r="62">
          <cell r="D62">
            <v>42065</v>
          </cell>
          <cell r="E62">
            <v>3.9860000000000002</v>
          </cell>
        </row>
        <row r="63">
          <cell r="D63">
            <v>42066</v>
          </cell>
          <cell r="E63">
            <v>3.9870000000000001</v>
          </cell>
        </row>
        <row r="64">
          <cell r="D64">
            <v>42067</v>
          </cell>
          <cell r="E64">
            <v>3.984</v>
          </cell>
        </row>
        <row r="65">
          <cell r="D65">
            <v>42072</v>
          </cell>
          <cell r="E65">
            <v>4.0170000000000003</v>
          </cell>
        </row>
        <row r="66">
          <cell r="D66">
            <v>42073</v>
          </cell>
          <cell r="E66">
            <v>4.0410000000000004</v>
          </cell>
        </row>
        <row r="67">
          <cell r="D67">
            <v>42074</v>
          </cell>
          <cell r="E67">
            <v>4.0490000000000004</v>
          </cell>
        </row>
        <row r="68">
          <cell r="D68">
            <v>42075</v>
          </cell>
          <cell r="E68">
            <v>4.0220000000000002</v>
          </cell>
        </row>
        <row r="69">
          <cell r="D69">
            <v>42076</v>
          </cell>
          <cell r="E69">
            <v>4.0149999999999997</v>
          </cell>
        </row>
        <row r="70">
          <cell r="D70">
            <v>42079</v>
          </cell>
          <cell r="E70">
            <v>4.0190000000000001</v>
          </cell>
        </row>
        <row r="71">
          <cell r="D71">
            <v>42081</v>
          </cell>
          <cell r="E71">
            <v>4.0199999999999996</v>
          </cell>
        </row>
        <row r="72">
          <cell r="D72">
            <v>42082</v>
          </cell>
          <cell r="E72">
            <v>4.0060000000000002</v>
          </cell>
        </row>
        <row r="73">
          <cell r="D73">
            <v>42083</v>
          </cell>
          <cell r="E73">
            <v>4.0529999999999999</v>
          </cell>
        </row>
        <row r="74">
          <cell r="D74">
            <v>42086</v>
          </cell>
          <cell r="E74">
            <v>4.0179999999999998</v>
          </cell>
        </row>
        <row r="75">
          <cell r="D75">
            <v>42087</v>
          </cell>
          <cell r="E75">
            <v>3.9260000000000002</v>
          </cell>
        </row>
        <row r="76">
          <cell r="D76">
            <v>42088</v>
          </cell>
          <cell r="E76">
            <v>3.948</v>
          </cell>
        </row>
        <row r="77">
          <cell r="D77">
            <v>42089</v>
          </cell>
          <cell r="E77">
            <v>3.944</v>
          </cell>
        </row>
        <row r="78">
          <cell r="D78">
            <v>42090</v>
          </cell>
          <cell r="E78">
            <v>3.9729999999999999</v>
          </cell>
        </row>
        <row r="79">
          <cell r="D79">
            <v>42093</v>
          </cell>
          <cell r="E79">
            <v>3.9710000000000001</v>
          </cell>
        </row>
        <row r="80">
          <cell r="D80">
            <v>42094</v>
          </cell>
          <cell r="E80">
            <v>3.98</v>
          </cell>
        </row>
        <row r="81">
          <cell r="D81">
            <v>42095</v>
          </cell>
          <cell r="E81">
            <v>3.9740000000000002</v>
          </cell>
        </row>
        <row r="82">
          <cell r="D82">
            <v>42096</v>
          </cell>
          <cell r="E82">
            <v>3.956</v>
          </cell>
        </row>
        <row r="83">
          <cell r="D83">
            <v>42101</v>
          </cell>
          <cell r="E83">
            <v>3.9390000000000001</v>
          </cell>
        </row>
        <row r="84">
          <cell r="D84">
            <v>42102</v>
          </cell>
          <cell r="E84">
            <v>3.9390000000000001</v>
          </cell>
        </row>
        <row r="85">
          <cell r="D85">
            <v>42103</v>
          </cell>
          <cell r="E85">
            <v>3.9430000000000001</v>
          </cell>
        </row>
        <row r="86">
          <cell r="D86">
            <v>42107</v>
          </cell>
          <cell r="E86">
            <v>4.0140000000000002</v>
          </cell>
        </row>
        <row r="87">
          <cell r="D87">
            <v>42108</v>
          </cell>
          <cell r="E87">
            <v>3.984</v>
          </cell>
        </row>
        <row r="88">
          <cell r="D88">
            <v>42109</v>
          </cell>
          <cell r="E88">
            <v>3.9750000000000001</v>
          </cell>
        </row>
        <row r="89">
          <cell r="D89">
            <v>42110</v>
          </cell>
          <cell r="E89">
            <v>3.9350000000000001</v>
          </cell>
        </row>
        <row r="90">
          <cell r="D90">
            <v>42111</v>
          </cell>
          <cell r="E90">
            <v>3.9289999999999998</v>
          </cell>
        </row>
        <row r="91">
          <cell r="D91">
            <v>42114</v>
          </cell>
          <cell r="E91">
            <v>3.9249999999999998</v>
          </cell>
        </row>
        <row r="92">
          <cell r="D92">
            <v>42115</v>
          </cell>
          <cell r="E92">
            <v>3.9460000000000002</v>
          </cell>
        </row>
        <row r="93">
          <cell r="D93">
            <v>42116</v>
          </cell>
          <cell r="E93">
            <v>3.9510000000000001</v>
          </cell>
        </row>
        <row r="94">
          <cell r="D94">
            <v>42118</v>
          </cell>
          <cell r="E94">
            <v>3.9239999999999999</v>
          </cell>
        </row>
        <row r="95">
          <cell r="D95">
            <v>42121</v>
          </cell>
          <cell r="E95">
            <v>3.931</v>
          </cell>
        </row>
        <row r="96">
          <cell r="D96">
            <v>42122</v>
          </cell>
          <cell r="E96">
            <v>3.8940000000000001</v>
          </cell>
        </row>
        <row r="97">
          <cell r="D97">
            <v>42123</v>
          </cell>
          <cell r="E97">
            <v>3.8719999999999999</v>
          </cell>
        </row>
        <row r="98">
          <cell r="D98">
            <v>42124</v>
          </cell>
          <cell r="E98">
            <v>3.8610000000000002</v>
          </cell>
        </row>
        <row r="99">
          <cell r="D99">
            <v>42125</v>
          </cell>
          <cell r="E99">
            <v>3.8580000000000001</v>
          </cell>
        </row>
        <row r="100">
          <cell r="D100">
            <v>42128</v>
          </cell>
          <cell r="E100">
            <v>3.89</v>
          </cell>
        </row>
        <row r="101">
          <cell r="D101">
            <v>42129</v>
          </cell>
          <cell r="E101">
            <v>3.879</v>
          </cell>
        </row>
        <row r="102">
          <cell r="D102">
            <v>42130</v>
          </cell>
          <cell r="E102">
            <v>3.867</v>
          </cell>
        </row>
        <row r="103">
          <cell r="D103">
            <v>42131</v>
          </cell>
          <cell r="E103">
            <v>3.8650000000000002</v>
          </cell>
        </row>
        <row r="104">
          <cell r="D104">
            <v>42132</v>
          </cell>
          <cell r="E104">
            <v>3.8679999999999999</v>
          </cell>
        </row>
        <row r="105">
          <cell r="D105">
            <v>42135</v>
          </cell>
          <cell r="E105">
            <v>3.8719999999999999</v>
          </cell>
        </row>
        <row r="106">
          <cell r="D106">
            <v>42136</v>
          </cell>
          <cell r="E106">
            <v>3.863</v>
          </cell>
        </row>
        <row r="107">
          <cell r="D107">
            <v>42137</v>
          </cell>
          <cell r="E107">
            <v>3.855</v>
          </cell>
        </row>
        <row r="108">
          <cell r="D108">
            <v>42138</v>
          </cell>
          <cell r="E108">
            <v>3.819</v>
          </cell>
        </row>
        <row r="109">
          <cell r="D109">
            <v>42139</v>
          </cell>
          <cell r="E109">
            <v>3.8250000000000002</v>
          </cell>
        </row>
        <row r="110">
          <cell r="D110">
            <v>42142</v>
          </cell>
          <cell r="E110">
            <v>3.819</v>
          </cell>
        </row>
        <row r="111">
          <cell r="D111">
            <v>42143</v>
          </cell>
          <cell r="E111">
            <v>3.8519999999999999</v>
          </cell>
        </row>
        <row r="112">
          <cell r="D112">
            <v>42144</v>
          </cell>
          <cell r="E112">
            <v>3.8740000000000001</v>
          </cell>
        </row>
        <row r="113">
          <cell r="D113">
            <v>42145</v>
          </cell>
          <cell r="E113">
            <v>3.86</v>
          </cell>
        </row>
        <row r="114">
          <cell r="D114">
            <v>42146</v>
          </cell>
          <cell r="E114">
            <v>3.8730000000000002</v>
          </cell>
        </row>
        <row r="115">
          <cell r="D115">
            <v>42150</v>
          </cell>
          <cell r="E115">
            <v>3.875</v>
          </cell>
        </row>
        <row r="116">
          <cell r="D116">
            <v>42151</v>
          </cell>
          <cell r="E116">
            <v>3.875</v>
          </cell>
        </row>
        <row r="117">
          <cell r="D117">
            <v>42152</v>
          </cell>
          <cell r="E117">
            <v>3.88</v>
          </cell>
        </row>
        <row r="118">
          <cell r="D118">
            <v>42153</v>
          </cell>
          <cell r="E118">
            <v>3.8759999999999999</v>
          </cell>
        </row>
        <row r="119">
          <cell r="D119">
            <v>42156</v>
          </cell>
          <cell r="E119">
            <v>3.8719999999999999</v>
          </cell>
        </row>
        <row r="120">
          <cell r="D120">
            <v>42157</v>
          </cell>
          <cell r="E120">
            <v>3.8620000000000001</v>
          </cell>
        </row>
        <row r="121">
          <cell r="D121">
            <v>42158</v>
          </cell>
          <cell r="E121">
            <v>3.8639999999999999</v>
          </cell>
        </row>
        <row r="122">
          <cell r="D122">
            <v>42159</v>
          </cell>
          <cell r="E122">
            <v>3.8359999999999999</v>
          </cell>
        </row>
        <row r="123">
          <cell r="D123">
            <v>42160</v>
          </cell>
          <cell r="E123">
            <v>3.8410000000000002</v>
          </cell>
        </row>
        <row r="124">
          <cell r="D124">
            <v>42163</v>
          </cell>
          <cell r="E124">
            <v>3.8679999999999999</v>
          </cell>
        </row>
        <row r="125">
          <cell r="D125">
            <v>42164</v>
          </cell>
          <cell r="E125">
            <v>3.8330000000000002</v>
          </cell>
        </row>
        <row r="126">
          <cell r="D126">
            <v>42165</v>
          </cell>
          <cell r="E126">
            <v>3.827</v>
          </cell>
        </row>
        <row r="127">
          <cell r="D127">
            <v>42166</v>
          </cell>
          <cell r="E127">
            <v>3.8279999999999998</v>
          </cell>
        </row>
        <row r="128">
          <cell r="D128">
            <v>42167</v>
          </cell>
          <cell r="E128">
            <v>3.8380000000000001</v>
          </cell>
        </row>
        <row r="129">
          <cell r="D129">
            <v>42170</v>
          </cell>
          <cell r="E129">
            <v>3.8420000000000001</v>
          </cell>
        </row>
        <row r="130">
          <cell r="D130">
            <v>42171</v>
          </cell>
          <cell r="E130">
            <v>3.835</v>
          </cell>
        </row>
        <row r="131">
          <cell r="D131">
            <v>42172</v>
          </cell>
          <cell r="E131">
            <v>3.8420000000000001</v>
          </cell>
        </row>
        <row r="132">
          <cell r="D132">
            <v>42173</v>
          </cell>
          <cell r="E132">
            <v>3.8119999999999998</v>
          </cell>
        </row>
        <row r="133">
          <cell r="D133">
            <v>42174</v>
          </cell>
          <cell r="E133">
            <v>3.8340000000000001</v>
          </cell>
        </row>
        <row r="134">
          <cell r="D134">
            <v>42177</v>
          </cell>
          <cell r="E134">
            <v>3.8330000000000002</v>
          </cell>
        </row>
        <row r="135">
          <cell r="D135">
            <v>42178</v>
          </cell>
          <cell r="E135">
            <v>3.7789999999999999</v>
          </cell>
        </row>
        <row r="136">
          <cell r="D136">
            <v>42179</v>
          </cell>
          <cell r="E136">
            <v>3.7610000000000001</v>
          </cell>
        </row>
        <row r="137">
          <cell r="D137">
            <v>42180</v>
          </cell>
          <cell r="E137">
            <v>3.77</v>
          </cell>
        </row>
        <row r="138">
          <cell r="D138">
            <v>42181</v>
          </cell>
          <cell r="E138">
            <v>3.7919999999999998</v>
          </cell>
        </row>
        <row r="139">
          <cell r="D139">
            <v>42184</v>
          </cell>
          <cell r="E139">
            <v>3.8</v>
          </cell>
        </row>
        <row r="140">
          <cell r="D140">
            <v>42185</v>
          </cell>
          <cell r="E140">
            <v>3.7690000000000001</v>
          </cell>
        </row>
        <row r="141">
          <cell r="D141">
            <v>42186</v>
          </cell>
          <cell r="E141">
            <v>3.7770000000000001</v>
          </cell>
        </row>
        <row r="142">
          <cell r="D142">
            <v>42187</v>
          </cell>
          <cell r="E142">
            <v>3.78</v>
          </cell>
        </row>
        <row r="143">
          <cell r="D143">
            <v>42188</v>
          </cell>
          <cell r="E143">
            <v>3.7690000000000001</v>
          </cell>
        </row>
        <row r="144">
          <cell r="D144">
            <v>42191</v>
          </cell>
          <cell r="E144">
            <v>3.7759999999999998</v>
          </cell>
        </row>
        <row r="145">
          <cell r="D145">
            <v>42192</v>
          </cell>
          <cell r="E145">
            <v>3.78</v>
          </cell>
        </row>
        <row r="146">
          <cell r="D146">
            <v>42193</v>
          </cell>
          <cell r="E146">
            <v>3.7970000000000002</v>
          </cell>
        </row>
        <row r="147">
          <cell r="D147">
            <v>42194</v>
          </cell>
          <cell r="E147">
            <v>3.786</v>
          </cell>
        </row>
        <row r="148">
          <cell r="D148">
            <v>42195</v>
          </cell>
          <cell r="E148">
            <v>3.7770000000000001</v>
          </cell>
        </row>
        <row r="149">
          <cell r="D149">
            <v>42198</v>
          </cell>
          <cell r="E149">
            <v>3.7759999999999998</v>
          </cell>
        </row>
        <row r="150">
          <cell r="D150">
            <v>42199</v>
          </cell>
          <cell r="E150">
            <v>3.7749999999999999</v>
          </cell>
        </row>
        <row r="151">
          <cell r="D151">
            <v>42200</v>
          </cell>
          <cell r="E151">
            <v>3.7650000000000001</v>
          </cell>
        </row>
        <row r="152">
          <cell r="D152">
            <v>42201</v>
          </cell>
          <cell r="E152">
            <v>3.7890000000000001</v>
          </cell>
        </row>
        <row r="153">
          <cell r="D153">
            <v>42202</v>
          </cell>
          <cell r="E153">
            <v>3.7890000000000001</v>
          </cell>
        </row>
        <row r="154">
          <cell r="D154">
            <v>42205</v>
          </cell>
          <cell r="E154">
            <v>3.8239999999999998</v>
          </cell>
        </row>
        <row r="155">
          <cell r="D155">
            <v>42206</v>
          </cell>
          <cell r="E155">
            <v>3.8090000000000002</v>
          </cell>
        </row>
        <row r="156">
          <cell r="D156">
            <v>42207</v>
          </cell>
          <cell r="E156">
            <v>3.8090000000000002</v>
          </cell>
        </row>
        <row r="157">
          <cell r="D157">
            <v>42208</v>
          </cell>
          <cell r="E157">
            <v>3.8180000000000001</v>
          </cell>
        </row>
        <row r="158">
          <cell r="D158">
            <v>42209</v>
          </cell>
          <cell r="E158">
            <v>3.8250000000000002</v>
          </cell>
        </row>
        <row r="159">
          <cell r="D159">
            <v>42212</v>
          </cell>
          <cell r="E159">
            <v>3.806</v>
          </cell>
        </row>
        <row r="160">
          <cell r="D160">
            <v>42213</v>
          </cell>
          <cell r="E160">
            <v>3.774</v>
          </cell>
        </row>
        <row r="161">
          <cell r="D161">
            <v>42214</v>
          </cell>
          <cell r="E161">
            <v>3.782</v>
          </cell>
        </row>
        <row r="162">
          <cell r="D162">
            <v>42215</v>
          </cell>
          <cell r="E162">
            <v>3.7810000000000001</v>
          </cell>
        </row>
        <row r="163">
          <cell r="D163">
            <v>42216</v>
          </cell>
          <cell r="E163">
            <v>3.7829999999999999</v>
          </cell>
        </row>
        <row r="164">
          <cell r="D164">
            <v>42219</v>
          </cell>
          <cell r="E164">
            <v>3.7719999999999998</v>
          </cell>
        </row>
        <row r="165">
          <cell r="D165">
            <v>42220</v>
          </cell>
          <cell r="E165">
            <v>3.7829999999999999</v>
          </cell>
        </row>
        <row r="166">
          <cell r="D166">
            <v>42221</v>
          </cell>
          <cell r="E166">
            <v>3.8069999999999999</v>
          </cell>
        </row>
        <row r="167">
          <cell r="D167">
            <v>42222</v>
          </cell>
          <cell r="E167">
            <v>3.8130000000000002</v>
          </cell>
        </row>
        <row r="168">
          <cell r="D168">
            <v>42223</v>
          </cell>
          <cell r="E168">
            <v>3.8079999999999998</v>
          </cell>
        </row>
        <row r="169">
          <cell r="D169">
            <v>42226</v>
          </cell>
          <cell r="E169">
            <v>3.8130000000000002</v>
          </cell>
        </row>
        <row r="170">
          <cell r="D170">
            <v>42227</v>
          </cell>
          <cell r="E170">
            <v>3.8180000000000001</v>
          </cell>
        </row>
        <row r="171">
          <cell r="D171">
            <v>42228</v>
          </cell>
          <cell r="E171">
            <v>3.8149999999999999</v>
          </cell>
        </row>
        <row r="172">
          <cell r="D172">
            <v>42229</v>
          </cell>
          <cell r="E172">
            <v>3.8069999999999999</v>
          </cell>
        </row>
        <row r="173">
          <cell r="D173">
            <v>42230</v>
          </cell>
          <cell r="E173">
            <v>3.7890000000000001</v>
          </cell>
        </row>
        <row r="174">
          <cell r="D174">
            <v>42233</v>
          </cell>
          <cell r="E174">
            <v>3.81</v>
          </cell>
        </row>
        <row r="175">
          <cell r="D175">
            <v>42234</v>
          </cell>
          <cell r="E175">
            <v>3.8290000000000002</v>
          </cell>
        </row>
        <row r="176">
          <cell r="D176">
            <v>42235</v>
          </cell>
          <cell r="E176">
            <v>3.8780000000000001</v>
          </cell>
        </row>
        <row r="177">
          <cell r="D177">
            <v>42236</v>
          </cell>
          <cell r="E177">
            <v>3.883</v>
          </cell>
        </row>
        <row r="178">
          <cell r="D178">
            <v>42237</v>
          </cell>
          <cell r="E178">
            <v>3.8740000000000001</v>
          </cell>
        </row>
        <row r="179">
          <cell r="D179">
            <v>42240</v>
          </cell>
          <cell r="E179">
            <v>3.8780000000000001</v>
          </cell>
        </row>
        <row r="180">
          <cell r="D180">
            <v>42241</v>
          </cell>
          <cell r="E180">
            <v>3.8639999999999999</v>
          </cell>
        </row>
        <row r="181">
          <cell r="D181">
            <v>42242</v>
          </cell>
          <cell r="E181">
            <v>3.9209999999999998</v>
          </cell>
        </row>
        <row r="182">
          <cell r="D182">
            <v>42243</v>
          </cell>
          <cell r="E182">
            <v>3.9279999999999999</v>
          </cell>
        </row>
        <row r="183">
          <cell r="D183">
            <v>42244</v>
          </cell>
          <cell r="E183">
            <v>3.9220000000000002</v>
          </cell>
        </row>
        <row r="184">
          <cell r="D184">
            <v>42247</v>
          </cell>
          <cell r="E184">
            <v>3.93</v>
          </cell>
        </row>
        <row r="185">
          <cell r="D185">
            <v>42248</v>
          </cell>
          <cell r="E185">
            <v>3.923</v>
          </cell>
        </row>
        <row r="186">
          <cell r="D186">
            <v>42249</v>
          </cell>
          <cell r="E186">
            <v>3.93</v>
          </cell>
        </row>
        <row r="187">
          <cell r="D187">
            <v>42250</v>
          </cell>
          <cell r="E187">
            <v>3.9340000000000002</v>
          </cell>
        </row>
        <row r="188">
          <cell r="D188">
            <v>42251</v>
          </cell>
          <cell r="E188">
            <v>3.927</v>
          </cell>
        </row>
        <row r="189">
          <cell r="D189">
            <v>42254</v>
          </cell>
          <cell r="E189">
            <v>3.9329999999999998</v>
          </cell>
        </row>
        <row r="190">
          <cell r="D190">
            <v>42255</v>
          </cell>
          <cell r="E190">
            <v>3.9220000000000002</v>
          </cell>
        </row>
        <row r="191">
          <cell r="D191">
            <v>42256</v>
          </cell>
          <cell r="E191">
            <v>3.8809999999999998</v>
          </cell>
        </row>
        <row r="192">
          <cell r="D192">
            <v>42257</v>
          </cell>
          <cell r="E192">
            <v>3.9060000000000001</v>
          </cell>
        </row>
        <row r="193">
          <cell r="D193">
            <v>42258</v>
          </cell>
          <cell r="E193">
            <v>3.8660000000000001</v>
          </cell>
        </row>
        <row r="194">
          <cell r="D194">
            <v>42263</v>
          </cell>
          <cell r="E194">
            <v>3.8889999999999998</v>
          </cell>
        </row>
        <row r="195">
          <cell r="D195">
            <v>42264</v>
          </cell>
          <cell r="E195">
            <v>3.8740000000000001</v>
          </cell>
        </row>
        <row r="196">
          <cell r="D196">
            <v>42265</v>
          </cell>
          <cell r="E196">
            <v>3.863</v>
          </cell>
        </row>
        <row r="197">
          <cell r="D197">
            <v>42268</v>
          </cell>
          <cell r="E197">
            <v>3.923</v>
          </cell>
        </row>
        <row r="198">
          <cell r="D198">
            <v>42271</v>
          </cell>
          <cell r="E198">
            <v>3.9409999999999998</v>
          </cell>
        </row>
        <row r="199">
          <cell r="D199">
            <v>42272</v>
          </cell>
          <cell r="E199">
            <v>3.9489999999999998</v>
          </cell>
        </row>
        <row r="200">
          <cell r="D200">
            <v>42276</v>
          </cell>
          <cell r="E200">
            <v>3.9359999999999999</v>
          </cell>
        </row>
        <row r="201">
          <cell r="D201">
            <v>42277</v>
          </cell>
          <cell r="E201">
            <v>3.923</v>
          </cell>
        </row>
        <row r="202">
          <cell r="D202">
            <v>42278</v>
          </cell>
          <cell r="E202">
            <v>3.9180000000000001</v>
          </cell>
        </row>
        <row r="203">
          <cell r="D203">
            <v>42279</v>
          </cell>
          <cell r="E203">
            <v>3.923</v>
          </cell>
        </row>
        <row r="204">
          <cell r="D204">
            <v>42283</v>
          </cell>
          <cell r="E204">
            <v>3.8740000000000001</v>
          </cell>
        </row>
        <row r="205">
          <cell r="D205">
            <v>42284</v>
          </cell>
          <cell r="E205">
            <v>3.85</v>
          </cell>
        </row>
        <row r="206">
          <cell r="D206">
            <v>42285</v>
          </cell>
          <cell r="E206">
            <v>3.8479999999999999</v>
          </cell>
        </row>
        <row r="207">
          <cell r="D207">
            <v>42286</v>
          </cell>
          <cell r="E207">
            <v>3.8420000000000001</v>
          </cell>
        </row>
        <row r="208">
          <cell r="D208">
            <v>42289</v>
          </cell>
          <cell r="E208">
            <v>3.835</v>
          </cell>
        </row>
        <row r="209">
          <cell r="D209">
            <v>42290</v>
          </cell>
          <cell r="E209">
            <v>3.8660000000000001</v>
          </cell>
        </row>
        <row r="210">
          <cell r="D210">
            <v>42291</v>
          </cell>
          <cell r="E210">
            <v>3.85</v>
          </cell>
        </row>
        <row r="211">
          <cell r="D211">
            <v>42292</v>
          </cell>
          <cell r="E211">
            <v>3.8210000000000002</v>
          </cell>
        </row>
        <row r="212">
          <cell r="D212">
            <v>42293</v>
          </cell>
          <cell r="E212">
            <v>3.8159999999999998</v>
          </cell>
        </row>
        <row r="213">
          <cell r="D213">
            <v>42296</v>
          </cell>
          <cell r="E213">
            <v>3.8420000000000001</v>
          </cell>
        </row>
        <row r="214">
          <cell r="D214">
            <v>42297</v>
          </cell>
          <cell r="E214">
            <v>3.859</v>
          </cell>
        </row>
        <row r="215">
          <cell r="D215">
            <v>42298</v>
          </cell>
          <cell r="E215">
            <v>3.8610000000000002</v>
          </cell>
        </row>
        <row r="216">
          <cell r="D216">
            <v>42299</v>
          </cell>
          <cell r="E216">
            <v>3.855</v>
          </cell>
        </row>
        <row r="217">
          <cell r="D217">
            <v>42300</v>
          </cell>
          <cell r="E217">
            <v>3.8809999999999998</v>
          </cell>
        </row>
        <row r="218">
          <cell r="D218">
            <v>42303</v>
          </cell>
          <cell r="E218">
            <v>3.8940000000000001</v>
          </cell>
        </row>
        <row r="219">
          <cell r="D219">
            <v>42304</v>
          </cell>
          <cell r="E219">
            <v>3.8660000000000001</v>
          </cell>
        </row>
        <row r="220">
          <cell r="D220">
            <v>42305</v>
          </cell>
          <cell r="E220">
            <v>3.8719999999999999</v>
          </cell>
        </row>
        <row r="221">
          <cell r="D221">
            <v>42306</v>
          </cell>
          <cell r="E221">
            <v>3.883</v>
          </cell>
        </row>
        <row r="222">
          <cell r="D222">
            <v>42307</v>
          </cell>
          <cell r="E222">
            <v>3.867</v>
          </cell>
        </row>
        <row r="223">
          <cell r="D223">
            <v>42310</v>
          </cell>
          <cell r="E223">
            <v>3.8679999999999999</v>
          </cell>
        </row>
        <row r="224">
          <cell r="D224">
            <v>42311</v>
          </cell>
          <cell r="E224">
            <v>3.8780000000000001</v>
          </cell>
        </row>
        <row r="225">
          <cell r="D225">
            <v>42312</v>
          </cell>
          <cell r="E225">
            <v>3.8769999999999998</v>
          </cell>
        </row>
        <row r="226">
          <cell r="D226">
            <v>42313</v>
          </cell>
          <cell r="E226">
            <v>3.8879999999999999</v>
          </cell>
        </row>
        <row r="227">
          <cell r="D227">
            <v>42314</v>
          </cell>
          <cell r="E227">
            <v>3.8860000000000001</v>
          </cell>
        </row>
        <row r="228">
          <cell r="D228">
            <v>42317</v>
          </cell>
          <cell r="E228">
            <v>3.9129999999999998</v>
          </cell>
        </row>
        <row r="229">
          <cell r="D229">
            <v>42318</v>
          </cell>
          <cell r="E229">
            <v>3.9209999999999998</v>
          </cell>
        </row>
        <row r="230">
          <cell r="D230">
            <v>42319</v>
          </cell>
          <cell r="E230">
            <v>3.911</v>
          </cell>
        </row>
        <row r="231">
          <cell r="D231">
            <v>42320</v>
          </cell>
          <cell r="E231">
            <v>3.891</v>
          </cell>
        </row>
        <row r="232">
          <cell r="D232">
            <v>42321</v>
          </cell>
          <cell r="E232">
            <v>3.8889999999999998</v>
          </cell>
        </row>
        <row r="233">
          <cell r="D233">
            <v>42324</v>
          </cell>
          <cell r="E233">
            <v>3.8919999999999999</v>
          </cell>
        </row>
        <row r="234">
          <cell r="D234">
            <v>42325</v>
          </cell>
          <cell r="E234">
            <v>3.9049999999999998</v>
          </cell>
        </row>
        <row r="235">
          <cell r="D235">
            <v>42326</v>
          </cell>
          <cell r="E235">
            <v>3.9039999999999999</v>
          </cell>
        </row>
        <row r="236">
          <cell r="D236">
            <v>42327</v>
          </cell>
          <cell r="E236">
            <v>3.8849999999999998</v>
          </cell>
        </row>
        <row r="237">
          <cell r="D237">
            <v>42328</v>
          </cell>
          <cell r="E237">
            <v>3.8780000000000001</v>
          </cell>
        </row>
        <row r="238">
          <cell r="D238">
            <v>42331</v>
          </cell>
          <cell r="E238">
            <v>3.8940000000000001</v>
          </cell>
        </row>
        <row r="239">
          <cell r="D239">
            <v>42332</v>
          </cell>
          <cell r="E239">
            <v>3.8730000000000002</v>
          </cell>
        </row>
        <row r="240">
          <cell r="D240">
            <v>42333</v>
          </cell>
          <cell r="E240">
            <v>3.8769999999999998</v>
          </cell>
        </row>
        <row r="241">
          <cell r="D241">
            <v>42334</v>
          </cell>
          <cell r="E241">
            <v>3.88</v>
          </cell>
        </row>
        <row r="242">
          <cell r="D242">
            <v>42335</v>
          </cell>
          <cell r="E242">
            <v>3.8889999999999998</v>
          </cell>
        </row>
        <row r="243">
          <cell r="D243">
            <v>42338</v>
          </cell>
          <cell r="E243">
            <v>3.8769999999999998</v>
          </cell>
        </row>
        <row r="244">
          <cell r="D244">
            <v>42339</v>
          </cell>
          <cell r="E244">
            <v>3.879</v>
          </cell>
        </row>
        <row r="245">
          <cell r="D245">
            <v>42340</v>
          </cell>
          <cell r="E245">
            <v>3.879</v>
          </cell>
        </row>
        <row r="246">
          <cell r="D246">
            <v>42341</v>
          </cell>
          <cell r="E246">
            <v>3.887</v>
          </cell>
        </row>
        <row r="247">
          <cell r="D247">
            <v>42342</v>
          </cell>
          <cell r="E247">
            <v>3.8570000000000002</v>
          </cell>
        </row>
        <row r="248">
          <cell r="D248">
            <v>42345</v>
          </cell>
          <cell r="E248">
            <v>3.855</v>
          </cell>
        </row>
        <row r="249">
          <cell r="D249">
            <v>42346</v>
          </cell>
          <cell r="E249">
            <v>3.8780000000000001</v>
          </cell>
        </row>
        <row r="250">
          <cell r="D250">
            <v>42347</v>
          </cell>
          <cell r="E250">
            <v>3.8849999999999998</v>
          </cell>
        </row>
        <row r="251">
          <cell r="D251">
            <v>42348</v>
          </cell>
          <cell r="E251">
            <v>3.867</v>
          </cell>
        </row>
        <row r="252">
          <cell r="D252">
            <v>42349</v>
          </cell>
          <cell r="E252">
            <v>3.86</v>
          </cell>
        </row>
        <row r="253">
          <cell r="D253">
            <v>42352</v>
          </cell>
          <cell r="E253">
            <v>3.8559999999999999</v>
          </cell>
        </row>
        <row r="254">
          <cell r="D254">
            <v>42353</v>
          </cell>
          <cell r="E254">
            <v>3.859</v>
          </cell>
        </row>
        <row r="255">
          <cell r="D255">
            <v>42354</v>
          </cell>
          <cell r="E255">
            <v>3.8780000000000001</v>
          </cell>
        </row>
        <row r="256">
          <cell r="D256">
            <v>42355</v>
          </cell>
          <cell r="E256">
            <v>3.895</v>
          </cell>
        </row>
        <row r="257">
          <cell r="D257">
            <v>42356</v>
          </cell>
          <cell r="E257">
            <v>3.8959999999999999</v>
          </cell>
        </row>
        <row r="258">
          <cell r="D258">
            <v>42359</v>
          </cell>
          <cell r="E258">
            <v>3.9</v>
          </cell>
        </row>
        <row r="259">
          <cell r="D259">
            <v>42360</v>
          </cell>
          <cell r="E259">
            <v>3.9049999999999998</v>
          </cell>
        </row>
        <row r="260">
          <cell r="D260">
            <v>42361</v>
          </cell>
          <cell r="E260">
            <v>3.895</v>
          </cell>
        </row>
        <row r="261">
          <cell r="D261">
            <v>42362</v>
          </cell>
          <cell r="E261">
            <v>3.8919999999999999</v>
          </cell>
        </row>
        <row r="262">
          <cell r="D262">
            <v>42366</v>
          </cell>
          <cell r="E262">
            <v>3.8860000000000001</v>
          </cell>
        </row>
        <row r="263">
          <cell r="D263">
            <v>42367</v>
          </cell>
          <cell r="E263">
            <v>3.883</v>
          </cell>
        </row>
        <row r="264">
          <cell r="D264">
            <v>42368</v>
          </cell>
          <cell r="E264">
            <v>3.8959999999999999</v>
          </cell>
        </row>
        <row r="265">
          <cell r="D265">
            <v>42369</v>
          </cell>
          <cell r="E265">
            <v>3.9020000000000001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91FFF-4619-4371-B6F3-F6767A72D572}">
  <sheetPr>
    <outlinePr summaryBelow="0"/>
  </sheetPr>
  <dimension ref="B1:AI52"/>
  <sheetViews>
    <sheetView showGridLines="0" tabSelected="1" zoomScaleNormal="100" workbookViewId="0">
      <pane xSplit="4" ySplit="3" topLeftCell="P4" activePane="bottomRight" state="frozen"/>
      <selection activeCell="C46" sqref="C46"/>
      <selection pane="topRight" activeCell="C46" sqref="C46"/>
      <selection pane="bottomLeft" activeCell="C46" sqref="C46"/>
      <selection pane="bottomRight" activeCell="C3" sqref="C3"/>
    </sheetView>
  </sheetViews>
  <sheetFormatPr defaultRowHeight="10.199999999999999" outlineLevelCol="1" x14ac:dyDescent="0.2"/>
  <cols>
    <col min="1" max="1" width="3.42578125" customWidth="1"/>
    <col min="2" max="2" width="7.28515625" style="1" customWidth="1"/>
    <col min="3" max="3" width="39.7109375" style="2" customWidth="1"/>
    <col min="4" max="4" width="17.42578125" style="3" customWidth="1" outlineLevel="1"/>
    <col min="5" max="5" width="2.7109375" customWidth="1" outlineLevel="1" collapsed="1"/>
    <col min="6" max="6" width="10.7109375" customWidth="1"/>
    <col min="7" max="7" width="2.7109375" style="4" customWidth="1"/>
    <col min="8" max="8" width="9.7109375" customWidth="1"/>
    <col min="9" max="9" width="2.7109375" style="4" customWidth="1"/>
    <col min="10" max="12" width="11.7109375" customWidth="1"/>
    <col min="13" max="13" width="2.7109375" style="4" customWidth="1"/>
    <col min="14" max="15" width="15.42578125" customWidth="1"/>
    <col min="16" max="16" width="2.140625" style="4" customWidth="1"/>
    <col min="17" max="17" width="10.7109375" customWidth="1"/>
    <col min="18" max="18" width="3" style="4" customWidth="1"/>
    <col min="19" max="19" width="15.42578125" customWidth="1" outlineLevel="1"/>
    <col min="20" max="21" width="14.7109375" customWidth="1" outlineLevel="1"/>
    <col min="22" max="22" width="2.85546875" style="4" customWidth="1" outlineLevel="1"/>
    <col min="23" max="24" width="14.42578125" customWidth="1" outlineLevel="1"/>
    <col min="25" max="25" width="2" style="4" customWidth="1"/>
    <col min="26" max="29" width="10.42578125" style="4" customWidth="1"/>
    <col min="30" max="30" width="2.28515625" style="4" customWidth="1"/>
    <col min="31" max="31" width="2" style="4" customWidth="1"/>
    <col min="32" max="32" width="12.28515625" bestFit="1" customWidth="1"/>
    <col min="33" max="34" width="11.28515625" bestFit="1" customWidth="1"/>
    <col min="35" max="35" width="12.28515625" bestFit="1" customWidth="1"/>
  </cols>
  <sheetData>
    <row r="1" spans="2:35" s="25" customFormat="1" ht="13.95" customHeight="1" thickBot="1" x14ac:dyDescent="0.25">
      <c r="B1" s="29"/>
      <c r="H1" s="96" t="s">
        <v>0</v>
      </c>
      <c r="I1" s="96"/>
      <c r="J1" s="96"/>
      <c r="K1" s="96"/>
      <c r="L1" s="96"/>
      <c r="M1" s="96"/>
      <c r="N1" s="96"/>
      <c r="O1" s="96"/>
      <c r="P1" s="96"/>
      <c r="Q1" s="96"/>
      <c r="R1" s="30"/>
      <c r="S1" s="97" t="s">
        <v>0</v>
      </c>
      <c r="T1" s="97"/>
      <c r="U1" s="97"/>
      <c r="V1" s="97"/>
      <c r="W1" s="97"/>
      <c r="X1" s="97"/>
    </row>
    <row r="2" spans="2:35" s="51" customFormat="1" ht="13.95" customHeight="1" thickBot="1" x14ac:dyDescent="0.25">
      <c r="B2" s="50"/>
      <c r="C2" s="2"/>
      <c r="D2" s="3"/>
      <c r="F2" s="98" t="s">
        <v>43</v>
      </c>
      <c r="G2" s="52"/>
      <c r="H2" s="98" t="s">
        <v>42</v>
      </c>
      <c r="I2" s="53"/>
      <c r="J2" s="100" t="s">
        <v>37</v>
      </c>
      <c r="K2" s="101"/>
      <c r="L2" s="102"/>
      <c r="M2" s="30"/>
      <c r="N2" s="103" t="s">
        <v>1</v>
      </c>
      <c r="O2" s="104"/>
      <c r="P2" s="77"/>
      <c r="Q2" s="105" t="s">
        <v>41</v>
      </c>
      <c r="R2" s="30"/>
      <c r="S2" s="107" t="s">
        <v>37</v>
      </c>
      <c r="T2" s="107"/>
      <c r="U2" s="107"/>
      <c r="V2" s="5"/>
      <c r="W2" s="108" t="s">
        <v>1</v>
      </c>
      <c r="X2" s="108"/>
      <c r="Y2" s="52"/>
      <c r="Z2" s="95" t="s">
        <v>75</v>
      </c>
      <c r="AA2" s="95"/>
      <c r="AB2" s="95"/>
      <c r="AC2" s="95"/>
      <c r="AD2" s="78"/>
      <c r="AE2" s="52"/>
    </row>
    <row r="3" spans="2:35" ht="63.6" customHeight="1" thickBot="1" x14ac:dyDescent="0.25">
      <c r="C3" s="15" t="s">
        <v>2</v>
      </c>
      <c r="D3" s="79" t="s">
        <v>68</v>
      </c>
      <c r="F3" s="99"/>
      <c r="G3" s="28"/>
      <c r="H3" s="99"/>
      <c r="I3" s="28"/>
      <c r="J3" s="16" t="s">
        <v>48</v>
      </c>
      <c r="K3" s="17" t="s">
        <v>3</v>
      </c>
      <c r="L3" s="18" t="s">
        <v>4</v>
      </c>
      <c r="M3" s="8"/>
      <c r="N3" s="16" t="s">
        <v>38</v>
      </c>
      <c r="O3" s="18" t="s">
        <v>39</v>
      </c>
      <c r="P3" s="28"/>
      <c r="Q3" s="106"/>
      <c r="R3" s="30"/>
      <c r="S3" s="6" t="s">
        <v>74</v>
      </c>
      <c r="T3" s="6" t="s">
        <v>3</v>
      </c>
      <c r="U3" s="6" t="s">
        <v>4</v>
      </c>
      <c r="V3" s="7"/>
      <c r="W3" s="6" t="s">
        <v>38</v>
      </c>
      <c r="X3" s="6" t="s">
        <v>39</v>
      </c>
      <c r="Y3" s="7"/>
      <c r="Z3" s="7" t="s">
        <v>5</v>
      </c>
      <c r="AA3" s="7" t="s">
        <v>6</v>
      </c>
      <c r="AB3" s="7" t="s">
        <v>67</v>
      </c>
      <c r="AC3" s="7" t="s">
        <v>7</v>
      </c>
      <c r="AD3" s="7"/>
      <c r="AE3" s="7"/>
    </row>
    <row r="4" spans="2:35" s="4" customFormat="1" ht="10.8" thickBot="1" x14ac:dyDescent="0.25">
      <c r="B4" s="31"/>
      <c r="C4" s="10"/>
      <c r="D4" s="25"/>
      <c r="F4" s="10"/>
      <c r="G4" s="10"/>
      <c r="H4" s="10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Z4" s="25" t="s">
        <v>8</v>
      </c>
      <c r="AA4" s="25" t="s">
        <v>8</v>
      </c>
      <c r="AB4" s="25" t="s">
        <v>8</v>
      </c>
      <c r="AC4" s="25" t="s">
        <v>8</v>
      </c>
      <c r="AD4" s="25"/>
    </row>
    <row r="5" spans="2:35" ht="10.8" thickBot="1" x14ac:dyDescent="0.25">
      <c r="C5" s="44" t="s">
        <v>9</v>
      </c>
      <c r="D5" s="3" t="s">
        <v>12</v>
      </c>
      <c r="F5" s="62"/>
      <c r="G5" s="8"/>
      <c r="H5" s="62"/>
      <c r="I5" s="8"/>
      <c r="J5" s="54"/>
      <c r="K5" s="55"/>
      <c r="L5" s="56"/>
      <c r="M5" s="8"/>
      <c r="N5" s="54"/>
      <c r="O5" s="56"/>
      <c r="P5" s="8"/>
      <c r="Q5" s="35"/>
      <c r="R5" s="8"/>
      <c r="S5" s="11" t="s">
        <v>40</v>
      </c>
      <c r="T5" s="11" t="s">
        <v>10</v>
      </c>
      <c r="U5" s="11" t="s">
        <v>10</v>
      </c>
      <c r="V5" s="12"/>
      <c r="W5" s="11" t="s">
        <v>40</v>
      </c>
      <c r="X5" s="11" t="s">
        <v>10</v>
      </c>
      <c r="Z5" s="91">
        <v>14498050</v>
      </c>
      <c r="AA5" s="91">
        <v>1456206.2208299991</v>
      </c>
      <c r="AB5" s="91">
        <v>1045378.2208299991</v>
      </c>
      <c r="AC5" s="91">
        <v>18570827.220830001</v>
      </c>
      <c r="AD5" s="81"/>
      <c r="AF5" s="110"/>
      <c r="AG5" s="110"/>
      <c r="AH5" s="110"/>
      <c r="AI5" s="110"/>
    </row>
    <row r="6" spans="2:35" s="73" customFormat="1" ht="10.8" thickBot="1" x14ac:dyDescent="0.25">
      <c r="B6" s="71"/>
      <c r="C6" s="76"/>
      <c r="D6" s="72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69"/>
      <c r="S6" s="74"/>
      <c r="T6" s="74"/>
      <c r="U6" s="74"/>
      <c r="V6" s="75"/>
      <c r="W6" s="74"/>
      <c r="X6" s="74"/>
      <c r="AD6" s="81"/>
      <c r="AF6" s="111"/>
      <c r="AG6" s="111"/>
      <c r="AH6" s="111"/>
      <c r="AI6" s="111"/>
    </row>
    <row r="7" spans="2:35" x14ac:dyDescent="0.2">
      <c r="C7" s="45" t="s">
        <v>11</v>
      </c>
      <c r="D7" s="3" t="s">
        <v>12</v>
      </c>
      <c r="F7" s="60"/>
      <c r="G7" s="8"/>
      <c r="H7" s="60"/>
      <c r="I7" s="8"/>
      <c r="J7" s="57"/>
      <c r="K7" s="37"/>
      <c r="L7" s="41"/>
      <c r="M7" s="8"/>
      <c r="N7" s="36"/>
      <c r="O7" s="38"/>
      <c r="P7" s="8"/>
      <c r="Q7" s="32"/>
      <c r="R7" s="8"/>
      <c r="S7" s="11" t="s">
        <v>10</v>
      </c>
      <c r="T7" s="11" t="s">
        <v>10</v>
      </c>
      <c r="U7" s="11" t="s">
        <v>40</v>
      </c>
      <c r="V7" s="12"/>
      <c r="W7" s="11" t="s">
        <v>40</v>
      </c>
      <c r="X7" s="11" t="s">
        <v>10</v>
      </c>
      <c r="Z7" s="87">
        <v>1098962</v>
      </c>
      <c r="AA7" s="87">
        <v>186528</v>
      </c>
      <c r="AB7" s="88">
        <v>320893</v>
      </c>
      <c r="AC7" s="85">
        <v>5432010</v>
      </c>
      <c r="AD7" s="81"/>
      <c r="AF7" s="109"/>
      <c r="AG7" s="109"/>
      <c r="AH7" s="112"/>
      <c r="AI7" s="113"/>
    </row>
    <row r="8" spans="2:35" x14ac:dyDescent="0.2">
      <c r="C8" s="63" t="s">
        <v>47</v>
      </c>
      <c r="D8" s="9" t="s">
        <v>12</v>
      </c>
      <c r="F8" s="61"/>
      <c r="G8" s="8"/>
      <c r="H8" s="26"/>
      <c r="I8" s="8"/>
      <c r="J8" s="22"/>
      <c r="K8" s="14"/>
      <c r="L8" s="20"/>
      <c r="M8" s="8"/>
      <c r="N8" s="22"/>
      <c r="O8" s="20"/>
      <c r="P8" s="8"/>
      <c r="Q8" s="26"/>
      <c r="R8" s="8"/>
      <c r="S8" s="11" t="s">
        <v>10</v>
      </c>
      <c r="T8" s="11" t="s">
        <v>40</v>
      </c>
      <c r="U8" s="11" t="s">
        <v>40</v>
      </c>
      <c r="V8" s="12"/>
      <c r="W8" s="11" t="s">
        <v>10</v>
      </c>
      <c r="X8" s="11" t="s">
        <v>40</v>
      </c>
      <c r="Z8" s="87">
        <v>320234</v>
      </c>
      <c r="AA8" s="87">
        <v>53249</v>
      </c>
      <c r="AB8" s="88">
        <v>40714</v>
      </c>
      <c r="AC8" s="85">
        <v>522780</v>
      </c>
      <c r="AD8" s="81"/>
      <c r="AF8" s="109"/>
      <c r="AG8" s="109"/>
      <c r="AH8" s="112"/>
      <c r="AI8" s="113"/>
    </row>
    <row r="9" spans="2:35" x14ac:dyDescent="0.2">
      <c r="C9" s="45" t="s">
        <v>45</v>
      </c>
      <c r="D9" s="25" t="s">
        <v>12</v>
      </c>
      <c r="F9" s="61"/>
      <c r="G9" s="8"/>
      <c r="H9" s="61"/>
      <c r="I9" s="8"/>
      <c r="J9" s="58"/>
      <c r="K9" s="14"/>
      <c r="L9" s="20"/>
      <c r="M9" s="8"/>
      <c r="N9" s="22"/>
      <c r="O9" s="20"/>
      <c r="P9" s="8"/>
      <c r="Q9" s="26"/>
      <c r="R9" s="8"/>
      <c r="S9" s="11" t="s">
        <v>10</v>
      </c>
      <c r="T9" s="11" t="s">
        <v>40</v>
      </c>
      <c r="U9" s="11" t="s">
        <v>40</v>
      </c>
      <c r="V9" s="12"/>
      <c r="W9" s="11" t="s">
        <v>10</v>
      </c>
      <c r="X9" s="11" t="s">
        <v>40</v>
      </c>
      <c r="Z9" s="85">
        <v>100696</v>
      </c>
      <c r="AA9" s="85">
        <v>6901</v>
      </c>
      <c r="AB9" s="88">
        <v>5518</v>
      </c>
      <c r="AC9" s="85">
        <v>75266</v>
      </c>
      <c r="AD9" s="81"/>
      <c r="AF9" s="113"/>
      <c r="AG9" s="113"/>
      <c r="AH9" s="112"/>
      <c r="AI9" s="113"/>
    </row>
    <row r="10" spans="2:35" x14ac:dyDescent="0.2">
      <c r="C10" s="45" t="s">
        <v>44</v>
      </c>
      <c r="D10" s="3" t="s">
        <v>12</v>
      </c>
      <c r="F10" s="61"/>
      <c r="G10" s="8"/>
      <c r="H10" s="61"/>
      <c r="I10" s="8"/>
      <c r="J10" s="58"/>
      <c r="K10" s="14"/>
      <c r="L10" s="20"/>
      <c r="M10" s="8"/>
      <c r="N10" s="22"/>
      <c r="O10" s="20"/>
      <c r="P10" s="8"/>
      <c r="Q10" s="26"/>
      <c r="R10" s="8"/>
      <c r="S10" s="11" t="s">
        <v>10</v>
      </c>
      <c r="T10" s="11" t="s">
        <v>40</v>
      </c>
      <c r="U10" s="11" t="s">
        <v>40</v>
      </c>
      <c r="V10" s="12"/>
      <c r="W10" s="11" t="s">
        <v>10</v>
      </c>
      <c r="X10" s="11" t="s">
        <v>40</v>
      </c>
      <c r="Z10" s="87">
        <v>48299</v>
      </c>
      <c r="AA10" s="87">
        <v>9922</v>
      </c>
      <c r="AB10" s="88">
        <v>7986</v>
      </c>
      <c r="AC10" s="85">
        <v>38683</v>
      </c>
      <c r="AD10" s="81"/>
      <c r="AF10" s="109"/>
      <c r="AG10" s="109"/>
      <c r="AH10" s="112"/>
      <c r="AI10" s="113"/>
    </row>
    <row r="11" spans="2:35" ht="10.8" thickBot="1" x14ac:dyDescent="0.25">
      <c r="C11" s="10" t="s">
        <v>54</v>
      </c>
      <c r="D11" s="3" t="s">
        <v>12</v>
      </c>
      <c r="F11" s="27"/>
      <c r="G11" s="8"/>
      <c r="H11" s="27"/>
      <c r="I11" s="8"/>
      <c r="J11" s="58"/>
      <c r="K11" s="14"/>
      <c r="L11" s="20"/>
      <c r="M11" s="8"/>
      <c r="N11" s="22"/>
      <c r="O11" s="20"/>
      <c r="P11" s="8"/>
      <c r="Q11" s="26"/>
      <c r="S11" s="11" t="s">
        <v>10</v>
      </c>
      <c r="T11" s="11" t="s">
        <v>40</v>
      </c>
      <c r="U11" s="11" t="s">
        <v>40</v>
      </c>
      <c r="V11" s="12"/>
      <c r="W11" s="11" t="s">
        <v>10</v>
      </c>
      <c r="X11" s="11" t="s">
        <v>40</v>
      </c>
      <c r="Z11" s="87">
        <v>16081</v>
      </c>
      <c r="AA11" s="87">
        <v>1047</v>
      </c>
      <c r="AB11" s="88">
        <v>947</v>
      </c>
      <c r="AC11" s="88">
        <v>18512</v>
      </c>
      <c r="AF11" s="109"/>
      <c r="AG11" s="109"/>
      <c r="AH11" s="112"/>
      <c r="AI11" s="112"/>
    </row>
    <row r="12" spans="2:35" s="73" customFormat="1" ht="10.8" thickBot="1" x14ac:dyDescent="0.25"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4"/>
      <c r="U12" s="74"/>
      <c r="V12" s="75"/>
      <c r="W12" s="74"/>
      <c r="X12" s="74"/>
      <c r="AD12" s="81"/>
      <c r="AF12" s="111"/>
      <c r="AG12" s="111"/>
      <c r="AH12" s="111"/>
      <c r="AI12" s="111"/>
    </row>
    <row r="13" spans="2:35" x14ac:dyDescent="0.2">
      <c r="C13" s="44" t="s">
        <v>55</v>
      </c>
      <c r="D13" s="3" t="s">
        <v>22</v>
      </c>
      <c r="F13" s="61"/>
      <c r="G13" s="8"/>
      <c r="H13" s="61"/>
      <c r="I13" s="8"/>
      <c r="J13" s="36"/>
      <c r="K13" s="14"/>
      <c r="L13" s="38"/>
      <c r="M13" s="8"/>
      <c r="N13" s="22"/>
      <c r="O13" s="20"/>
      <c r="P13" s="8"/>
      <c r="Q13" s="26"/>
      <c r="R13" s="8"/>
      <c r="S13" s="11" t="s">
        <v>40</v>
      </c>
      <c r="T13" s="11" t="s">
        <v>40</v>
      </c>
      <c r="U13" s="11" t="s">
        <v>10</v>
      </c>
      <c r="V13" s="12"/>
      <c r="W13" s="11" t="s">
        <v>10</v>
      </c>
      <c r="X13" s="11" t="s">
        <v>40</v>
      </c>
      <c r="Z13" s="89">
        <v>3645111.1379999993</v>
      </c>
      <c r="AA13" s="89">
        <v>433289.68499999994</v>
      </c>
      <c r="AB13" s="89">
        <v>348121.54375000007</v>
      </c>
      <c r="AC13" s="91">
        <v>4301408</v>
      </c>
      <c r="AD13" s="81"/>
      <c r="AF13" s="114"/>
      <c r="AG13" s="114"/>
      <c r="AH13" s="114"/>
      <c r="AI13" s="110"/>
    </row>
    <row r="14" spans="2:35" x14ac:dyDescent="0.2">
      <c r="C14" s="45" t="s">
        <v>72</v>
      </c>
      <c r="D14" s="3" t="s">
        <v>22</v>
      </c>
      <c r="F14" s="61"/>
      <c r="G14" s="8"/>
      <c r="H14" s="61"/>
      <c r="I14" s="8"/>
      <c r="J14" s="58"/>
      <c r="K14" s="14"/>
      <c r="L14" s="20"/>
      <c r="M14" s="8"/>
      <c r="N14" s="22"/>
      <c r="O14" s="20"/>
      <c r="P14" s="8"/>
      <c r="Q14" s="26"/>
      <c r="R14" s="8"/>
      <c r="S14" s="11" t="s">
        <v>10</v>
      </c>
      <c r="T14" s="11" t="s">
        <v>40</v>
      </c>
      <c r="U14" s="11" t="s">
        <v>40</v>
      </c>
      <c r="V14" s="12"/>
      <c r="W14" s="11" t="s">
        <v>10</v>
      </c>
      <c r="X14" s="11" t="s">
        <v>40</v>
      </c>
      <c r="Z14" s="90">
        <v>0</v>
      </c>
      <c r="AA14" s="90">
        <v>-15110.327499999998</v>
      </c>
      <c r="AB14" s="90">
        <v>113247.34999999999</v>
      </c>
      <c r="AC14" s="85">
        <v>1339184.301</v>
      </c>
      <c r="AD14" s="81"/>
      <c r="AF14" s="115"/>
      <c r="AG14" s="115"/>
      <c r="AH14" s="115"/>
      <c r="AI14" s="113"/>
    </row>
    <row r="15" spans="2:35" x14ac:dyDescent="0.2">
      <c r="C15" s="45" t="s">
        <v>17</v>
      </c>
      <c r="D15" s="3" t="s">
        <v>18</v>
      </c>
      <c r="F15" s="61"/>
      <c r="G15" s="8"/>
      <c r="H15" s="61"/>
      <c r="I15" s="8"/>
      <c r="J15" s="58"/>
      <c r="K15" s="14"/>
      <c r="L15" s="20"/>
      <c r="M15" s="8"/>
      <c r="N15" s="22"/>
      <c r="O15" s="20"/>
      <c r="P15" s="8"/>
      <c r="Q15" s="26"/>
      <c r="R15" s="8"/>
      <c r="S15" s="11" t="s">
        <v>10</v>
      </c>
      <c r="T15" s="11" t="s">
        <v>40</v>
      </c>
      <c r="U15" s="11" t="s">
        <v>40</v>
      </c>
      <c r="V15" s="12"/>
      <c r="W15" s="11" t="s">
        <v>10</v>
      </c>
      <c r="X15" s="11" t="s">
        <v>40</v>
      </c>
      <c r="Z15" s="90">
        <v>62977.244999999995</v>
      </c>
      <c r="AA15" s="90">
        <v>5593.7049999999999</v>
      </c>
      <c r="AB15" s="90">
        <v>4614.12</v>
      </c>
      <c r="AC15" s="85">
        <v>42921.6008</v>
      </c>
      <c r="AD15" s="81"/>
      <c r="AF15" s="115"/>
      <c r="AG15" s="115"/>
      <c r="AH15" s="115"/>
      <c r="AI15" s="113"/>
    </row>
    <row r="16" spans="2:35" x14ac:dyDescent="0.2">
      <c r="C16" s="45" t="s">
        <v>56</v>
      </c>
      <c r="D16" s="3" t="s">
        <v>36</v>
      </c>
      <c r="F16" s="61"/>
      <c r="G16" s="8"/>
      <c r="H16" s="61"/>
      <c r="I16" s="8"/>
      <c r="J16" s="58"/>
      <c r="K16" s="14"/>
      <c r="L16" s="20"/>
      <c r="M16" s="8"/>
      <c r="N16" s="22"/>
      <c r="O16" s="20"/>
      <c r="P16" s="8"/>
      <c r="Q16" s="26"/>
      <c r="R16" s="8"/>
      <c r="S16" s="11" t="s">
        <v>10</v>
      </c>
      <c r="T16" s="11" t="s">
        <v>40</v>
      </c>
      <c r="U16" s="11" t="s">
        <v>40</v>
      </c>
      <c r="V16" s="12"/>
      <c r="W16" s="11" t="s">
        <v>10</v>
      </c>
      <c r="X16" s="11" t="s">
        <v>40</v>
      </c>
      <c r="Z16" s="90">
        <v>178559.12</v>
      </c>
      <c r="AA16" s="90">
        <v>37993.25</v>
      </c>
      <c r="AB16" s="90">
        <v>27753.3825</v>
      </c>
      <c r="AC16" s="85">
        <v>176226.011</v>
      </c>
      <c r="AD16" s="81"/>
      <c r="AF16" s="115"/>
      <c r="AG16" s="115"/>
      <c r="AH16" s="115"/>
      <c r="AI16" s="113"/>
    </row>
    <row r="17" spans="2:35" x14ac:dyDescent="0.2">
      <c r="C17" s="47" t="s">
        <v>14</v>
      </c>
      <c r="D17" s="9" t="s">
        <v>15</v>
      </c>
      <c r="F17" s="61"/>
      <c r="G17" s="8"/>
      <c r="H17" s="61"/>
      <c r="I17" s="8"/>
      <c r="J17" s="22"/>
      <c r="K17" s="14"/>
      <c r="L17" s="20"/>
      <c r="M17" s="8"/>
      <c r="N17" s="22"/>
      <c r="O17" s="20"/>
      <c r="P17" s="8"/>
      <c r="Q17" s="26"/>
      <c r="R17" s="8"/>
      <c r="S17" s="11" t="s">
        <v>10</v>
      </c>
      <c r="T17" s="11" t="s">
        <v>40</v>
      </c>
      <c r="U17" s="11" t="s">
        <v>40</v>
      </c>
      <c r="V17" s="12"/>
      <c r="W17" s="11" t="s">
        <v>10</v>
      </c>
      <c r="X17" s="11" t="s">
        <v>40</v>
      </c>
      <c r="Z17" s="90">
        <v>21993.889561055999</v>
      </c>
      <c r="AA17" s="90">
        <v>167.42242137599999</v>
      </c>
      <c r="AB17" s="90">
        <v>189.58127126399998</v>
      </c>
      <c r="AC17" s="85">
        <v>9560.4639999999999</v>
      </c>
      <c r="AD17" s="81"/>
      <c r="AF17" s="115"/>
      <c r="AG17" s="115"/>
      <c r="AH17" s="115"/>
      <c r="AI17" s="113"/>
    </row>
    <row r="18" spans="2:35" x14ac:dyDescent="0.2">
      <c r="C18" s="45" t="s">
        <v>16</v>
      </c>
      <c r="D18" s="9" t="s">
        <v>15</v>
      </c>
      <c r="F18" s="61"/>
      <c r="G18" s="8"/>
      <c r="H18" s="61"/>
      <c r="I18" s="8"/>
      <c r="J18" s="22"/>
      <c r="K18" s="14"/>
      <c r="L18" s="20"/>
      <c r="M18" s="8"/>
      <c r="N18" s="22"/>
      <c r="O18" s="20"/>
      <c r="P18" s="8"/>
      <c r="Q18" s="26"/>
      <c r="R18" s="8"/>
      <c r="S18" s="11" t="s">
        <v>10</v>
      </c>
      <c r="T18" s="11" t="s">
        <v>40</v>
      </c>
      <c r="U18" s="11" t="s">
        <v>40</v>
      </c>
      <c r="V18" s="12"/>
      <c r="W18" s="11" t="s">
        <v>10</v>
      </c>
      <c r="X18" s="11" t="s">
        <v>40</v>
      </c>
      <c r="Z18" s="90">
        <v>129336.28260739199</v>
      </c>
      <c r="AA18" s="90">
        <v>7082.214633648</v>
      </c>
      <c r="AB18" s="90">
        <v>5678.8208074080003</v>
      </c>
      <c r="AC18" s="85">
        <v>33083.484199999999</v>
      </c>
      <c r="AD18" s="81"/>
      <c r="AF18" s="115"/>
      <c r="AG18" s="115"/>
      <c r="AH18" s="115"/>
      <c r="AI18" s="113"/>
    </row>
    <row r="19" spans="2:35" x14ac:dyDescent="0.2">
      <c r="C19" s="46" t="s">
        <v>57</v>
      </c>
      <c r="D19" s="9" t="s">
        <v>20</v>
      </c>
      <c r="F19" s="61"/>
      <c r="G19" s="8"/>
      <c r="H19" s="61"/>
      <c r="I19" s="8"/>
      <c r="J19" s="22"/>
      <c r="K19" s="14"/>
      <c r="L19" s="20"/>
      <c r="M19" s="8"/>
      <c r="N19" s="22"/>
      <c r="O19" s="20"/>
      <c r="P19" s="8"/>
      <c r="Q19" s="26"/>
      <c r="R19" s="8"/>
      <c r="S19" s="11" t="s">
        <v>10</v>
      </c>
      <c r="T19" s="11" t="s">
        <v>40</v>
      </c>
      <c r="U19" s="11" t="s">
        <v>40</v>
      </c>
      <c r="V19" s="12"/>
      <c r="W19" s="11" t="s">
        <v>10</v>
      </c>
      <c r="X19" s="11" t="s">
        <v>40</v>
      </c>
      <c r="Z19" s="90">
        <v>10963.112499999999</v>
      </c>
      <c r="AA19" s="90">
        <v>1300.01</v>
      </c>
      <c r="AB19" s="90">
        <v>1606.7025000000001</v>
      </c>
      <c r="AC19" s="85">
        <v>29160.196</v>
      </c>
      <c r="AD19" s="81"/>
      <c r="AF19" s="115"/>
      <c r="AG19" s="115"/>
      <c r="AH19" s="115"/>
      <c r="AI19" s="113"/>
    </row>
    <row r="20" spans="2:35" ht="10.8" thickBot="1" x14ac:dyDescent="0.25">
      <c r="C20" s="46" t="s">
        <v>21</v>
      </c>
      <c r="D20" s="9" t="s">
        <v>20</v>
      </c>
      <c r="F20" s="27"/>
      <c r="G20" s="8"/>
      <c r="H20" s="27"/>
      <c r="I20" s="8"/>
      <c r="J20" s="39"/>
      <c r="K20" s="23"/>
      <c r="L20" s="24"/>
      <c r="M20" s="8"/>
      <c r="N20" s="39"/>
      <c r="O20" s="24"/>
      <c r="P20" s="8"/>
      <c r="Q20" s="27"/>
      <c r="R20" s="8"/>
      <c r="S20" s="11" t="s">
        <v>10</v>
      </c>
      <c r="T20" s="11" t="s">
        <v>40</v>
      </c>
      <c r="U20" s="11" t="s">
        <v>40</v>
      </c>
      <c r="V20" s="12"/>
      <c r="W20" s="11" t="s">
        <v>10</v>
      </c>
      <c r="X20" s="11" t="s">
        <v>40</v>
      </c>
      <c r="Z20" s="90">
        <v>540660.92731101392</v>
      </c>
      <c r="AA20" s="90">
        <v>3841.1063387984263</v>
      </c>
      <c r="AB20" s="90">
        <v>-5335.3792104550957</v>
      </c>
      <c r="AC20" s="85">
        <v>252980</v>
      </c>
      <c r="AD20" s="81"/>
      <c r="AF20" s="115"/>
      <c r="AG20" s="115"/>
      <c r="AH20" s="115"/>
      <c r="AI20" s="113"/>
    </row>
    <row r="21" spans="2:35" s="8" customFormat="1" ht="10.8" thickBot="1" x14ac:dyDescent="0.25">
      <c r="B21" s="1"/>
      <c r="C21" s="45"/>
      <c r="D21" s="33"/>
      <c r="S21" s="13"/>
      <c r="T21" s="13"/>
      <c r="U21" s="13"/>
      <c r="V21" s="13"/>
      <c r="W21" s="13"/>
      <c r="X21" s="13"/>
      <c r="Y21"/>
      <c r="Z21" s="73"/>
      <c r="AA21" s="73"/>
      <c r="AB21" s="73"/>
      <c r="AC21" s="73"/>
      <c r="AD21" s="13"/>
      <c r="AF21" s="111"/>
      <c r="AG21" s="111"/>
      <c r="AH21" s="111"/>
      <c r="AI21" s="111"/>
    </row>
    <row r="22" spans="2:35" x14ac:dyDescent="0.2">
      <c r="C22" s="15" t="s">
        <v>35</v>
      </c>
      <c r="D22" s="3" t="s">
        <v>22</v>
      </c>
      <c r="F22" s="32"/>
      <c r="G22" s="8"/>
      <c r="H22" s="32"/>
      <c r="I22" s="8"/>
      <c r="J22" s="36"/>
      <c r="K22" s="42"/>
      <c r="L22" s="38"/>
      <c r="M22" s="8"/>
      <c r="N22" s="40"/>
      <c r="O22" s="41"/>
      <c r="P22" s="8"/>
      <c r="Q22" s="32"/>
      <c r="R22" s="8"/>
      <c r="S22" s="11" t="s">
        <v>40</v>
      </c>
      <c r="T22" s="11" t="s">
        <v>40</v>
      </c>
      <c r="U22" s="11" t="s">
        <v>10</v>
      </c>
      <c r="V22" s="12"/>
      <c r="W22" s="11" t="s">
        <v>10</v>
      </c>
      <c r="X22" s="11" t="s">
        <v>40</v>
      </c>
      <c r="Z22" s="89">
        <v>1547487.96</v>
      </c>
      <c r="AA22" s="89">
        <v>221647.12749999997</v>
      </c>
      <c r="AB22" s="89">
        <v>178018.97499999998</v>
      </c>
      <c r="AC22" s="91">
        <v>1667052.53</v>
      </c>
      <c r="AD22" s="83"/>
      <c r="AF22" s="114"/>
      <c r="AG22" s="114"/>
      <c r="AH22" s="114"/>
      <c r="AI22" s="110"/>
    </row>
    <row r="23" spans="2:35" x14ac:dyDescent="0.2">
      <c r="C23" s="46" t="s">
        <v>60</v>
      </c>
      <c r="D23" s="3" t="s">
        <v>22</v>
      </c>
      <c r="F23" s="61"/>
      <c r="G23" s="8"/>
      <c r="H23" s="61"/>
      <c r="I23" s="8"/>
      <c r="J23" s="58"/>
      <c r="K23" s="14"/>
      <c r="L23" s="20"/>
      <c r="M23" s="8"/>
      <c r="N23" s="59"/>
      <c r="O23" s="20"/>
      <c r="P23" s="8"/>
      <c r="Q23" s="26"/>
      <c r="R23" s="8"/>
      <c r="S23" s="11" t="s">
        <v>10</v>
      </c>
      <c r="T23" s="11" t="s">
        <v>40</v>
      </c>
      <c r="U23" s="11" t="s">
        <v>40</v>
      </c>
      <c r="V23" s="12"/>
      <c r="W23" s="11" t="s">
        <v>10</v>
      </c>
      <c r="X23" s="11" t="s">
        <v>40</v>
      </c>
      <c r="Z23" s="90">
        <v>252233.98249999998</v>
      </c>
      <c r="AA23" s="90">
        <v>37750.642500000002</v>
      </c>
      <c r="AB23" s="90">
        <v>76595.307499999995</v>
      </c>
      <c r="AC23" s="85">
        <v>735048.51159999997</v>
      </c>
      <c r="AD23" s="81"/>
      <c r="AF23" s="115"/>
      <c r="AG23" s="115"/>
      <c r="AH23" s="115"/>
      <c r="AI23" s="113"/>
    </row>
    <row r="24" spans="2:35" x14ac:dyDescent="0.2">
      <c r="C24" s="46" t="s">
        <v>61</v>
      </c>
      <c r="D24" s="3" t="s">
        <v>23</v>
      </c>
      <c r="F24" s="26"/>
      <c r="G24" s="8"/>
      <c r="H24" s="26"/>
      <c r="I24" s="8"/>
      <c r="J24" s="22"/>
      <c r="K24" s="14"/>
      <c r="L24" s="20"/>
      <c r="M24" s="8"/>
      <c r="N24" s="59"/>
      <c r="O24" s="20"/>
      <c r="P24" s="8"/>
      <c r="Q24" s="26"/>
      <c r="R24" s="8"/>
      <c r="S24" s="11" t="s">
        <v>10</v>
      </c>
      <c r="T24" s="11" t="s">
        <v>40</v>
      </c>
      <c r="U24" s="11" t="s">
        <v>40</v>
      </c>
      <c r="V24" s="12"/>
      <c r="W24" s="11" t="s">
        <v>10</v>
      </c>
      <c r="X24" s="11" t="s">
        <v>40</v>
      </c>
      <c r="Z24" s="90">
        <v>187347.64458098001</v>
      </c>
      <c r="AA24" s="90">
        <v>5439.7366860600005</v>
      </c>
      <c r="AB24" s="90">
        <v>5758.9021777799999</v>
      </c>
      <c r="AC24" s="85">
        <v>178939.65700000001</v>
      </c>
      <c r="AD24" s="84"/>
      <c r="AF24" s="115"/>
      <c r="AG24" s="115"/>
      <c r="AH24" s="115"/>
      <c r="AI24" s="113"/>
    </row>
    <row r="25" spans="2:35" x14ac:dyDescent="0.2">
      <c r="C25" s="2" t="s">
        <v>69</v>
      </c>
      <c r="D25" s="3" t="s">
        <v>22</v>
      </c>
      <c r="F25" s="26"/>
      <c r="G25" s="8"/>
      <c r="H25" s="26"/>
      <c r="I25" s="8"/>
      <c r="J25" s="22"/>
      <c r="K25" s="14"/>
      <c r="L25" s="20"/>
      <c r="M25" s="8"/>
      <c r="N25" s="22"/>
      <c r="O25" s="20"/>
      <c r="P25" s="8"/>
      <c r="Q25" s="26"/>
      <c r="R25" s="8"/>
      <c r="S25" s="11" t="s">
        <v>10</v>
      </c>
      <c r="T25" s="11" t="s">
        <v>40</v>
      </c>
      <c r="U25" s="11" t="s">
        <v>40</v>
      </c>
      <c r="V25" s="12"/>
      <c r="W25" s="11" t="s">
        <v>10</v>
      </c>
      <c r="X25" s="11" t="s">
        <v>40</v>
      </c>
      <c r="Z25" s="90">
        <v>76947.774999999994</v>
      </c>
      <c r="AA25" s="90">
        <v>5145.1099999999997</v>
      </c>
      <c r="AB25" s="90">
        <v>4234.1875</v>
      </c>
      <c r="AC25" s="85">
        <v>118696.71580000001</v>
      </c>
      <c r="AD25" s="84"/>
      <c r="AF25" s="115"/>
      <c r="AG25" s="115"/>
      <c r="AH25" s="115"/>
      <c r="AI25" s="113"/>
    </row>
    <row r="26" spans="2:35" x14ac:dyDescent="0.2">
      <c r="C26" s="46" t="s">
        <v>53</v>
      </c>
      <c r="D26" s="3" t="s">
        <v>24</v>
      </c>
      <c r="F26" s="26"/>
      <c r="G26" s="8"/>
      <c r="H26" s="26"/>
      <c r="I26" s="8"/>
      <c r="J26" s="22"/>
      <c r="K26" s="14"/>
      <c r="L26" s="20"/>
      <c r="M26" s="8"/>
      <c r="N26" s="22"/>
      <c r="O26" s="20"/>
      <c r="P26" s="8"/>
      <c r="Q26" s="26"/>
      <c r="R26" s="8"/>
      <c r="S26" s="11" t="s">
        <v>10</v>
      </c>
      <c r="T26" s="11" t="s">
        <v>40</v>
      </c>
      <c r="U26" s="11" t="s">
        <v>40</v>
      </c>
      <c r="V26" s="12"/>
      <c r="W26" s="11" t="s">
        <v>10</v>
      </c>
      <c r="X26" s="11" t="s">
        <v>40</v>
      </c>
      <c r="Z26" s="90">
        <v>29004.607622551495</v>
      </c>
      <c r="AA26" s="90">
        <v>495.18713318699997</v>
      </c>
      <c r="AB26" s="90">
        <v>718.58443302299986</v>
      </c>
      <c r="AC26" s="85">
        <v>42659.435000000005</v>
      </c>
      <c r="AD26" s="84"/>
      <c r="AF26" s="115"/>
      <c r="AG26" s="115"/>
      <c r="AH26" s="115"/>
      <c r="AI26" s="113"/>
    </row>
    <row r="27" spans="2:35" x14ac:dyDescent="0.2">
      <c r="C27" s="2" t="s">
        <v>58</v>
      </c>
      <c r="D27" s="3" t="s">
        <v>22</v>
      </c>
      <c r="F27" s="26"/>
      <c r="G27" s="8"/>
      <c r="H27" s="26"/>
      <c r="I27" s="8"/>
      <c r="J27" s="22"/>
      <c r="K27" s="14"/>
      <c r="L27" s="20"/>
      <c r="M27" s="8"/>
      <c r="N27" s="22"/>
      <c r="O27" s="20"/>
      <c r="P27" s="8"/>
      <c r="Q27" s="26"/>
      <c r="R27" s="8"/>
      <c r="S27" s="11" t="s">
        <v>10</v>
      </c>
      <c r="T27" s="11" t="s">
        <v>40</v>
      </c>
      <c r="U27" s="11" t="s">
        <v>40</v>
      </c>
      <c r="V27" s="12"/>
      <c r="W27" s="11" t="s">
        <v>10</v>
      </c>
      <c r="X27" s="11" t="s">
        <v>40</v>
      </c>
      <c r="Z27" s="90">
        <v>40845.032500000001</v>
      </c>
      <c r="AA27" s="90">
        <v>3428.5475000000001</v>
      </c>
      <c r="AB27" s="90">
        <v>2064.4524999999999</v>
      </c>
      <c r="AC27" s="85">
        <v>19271.486000000001</v>
      </c>
      <c r="AD27" s="84"/>
      <c r="AF27" s="115"/>
      <c r="AG27" s="115"/>
      <c r="AH27" s="115"/>
      <c r="AI27" s="113"/>
    </row>
    <row r="28" spans="2:35" ht="10.8" thickBot="1" x14ac:dyDescent="0.25">
      <c r="C28" s="46" t="s">
        <v>46</v>
      </c>
      <c r="D28" s="3" t="s">
        <v>22</v>
      </c>
      <c r="F28" s="27"/>
      <c r="G28" s="8"/>
      <c r="H28" s="27"/>
      <c r="I28" s="8"/>
      <c r="J28" s="39"/>
      <c r="K28" s="23"/>
      <c r="L28" s="24"/>
      <c r="M28" s="8"/>
      <c r="N28" s="39"/>
      <c r="O28" s="24"/>
      <c r="P28" s="8"/>
      <c r="Q28" s="27"/>
      <c r="R28" s="8"/>
      <c r="S28" s="11" t="s">
        <v>10</v>
      </c>
      <c r="T28" s="11" t="s">
        <v>40</v>
      </c>
      <c r="U28" s="11" t="s">
        <v>40</v>
      </c>
      <c r="V28" s="12"/>
      <c r="W28" s="11" t="s">
        <v>10</v>
      </c>
      <c r="X28" s="11" t="s">
        <v>40</v>
      </c>
      <c r="Z28" s="90">
        <v>204893.47750000001</v>
      </c>
      <c r="AA28" s="90">
        <v>3268.335</v>
      </c>
      <c r="AB28" s="90">
        <v>2444.3850000000002</v>
      </c>
      <c r="AC28" s="85">
        <v>43386.140200000002</v>
      </c>
      <c r="AD28" s="84"/>
      <c r="AF28" s="115"/>
      <c r="AG28" s="115"/>
      <c r="AH28" s="115"/>
      <c r="AI28" s="113"/>
    </row>
    <row r="29" spans="2:35" ht="10.8" thickBot="1" x14ac:dyDescent="0.25">
      <c r="C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73"/>
      <c r="AA29" s="73"/>
      <c r="AB29" s="73"/>
      <c r="AC29" s="73"/>
      <c r="AD29"/>
      <c r="AE29"/>
      <c r="AF29" s="111"/>
      <c r="AG29" s="111"/>
      <c r="AH29" s="111"/>
      <c r="AI29" s="111"/>
    </row>
    <row r="30" spans="2:35" x14ac:dyDescent="0.2">
      <c r="C30" s="48" t="s">
        <v>59</v>
      </c>
      <c r="D30" s="3" t="s">
        <v>22</v>
      </c>
      <c r="F30" s="26"/>
      <c r="G30" s="8"/>
      <c r="H30" s="26"/>
      <c r="I30" s="8"/>
      <c r="J30" s="36"/>
      <c r="K30" s="14"/>
      <c r="L30" s="38"/>
      <c r="M30" s="8"/>
      <c r="N30" s="22"/>
      <c r="O30" s="20"/>
      <c r="P30" s="8"/>
      <c r="Q30" s="26"/>
      <c r="R30" s="8"/>
      <c r="S30" s="11" t="s">
        <v>40</v>
      </c>
      <c r="T30" s="11" t="s">
        <v>40</v>
      </c>
      <c r="U30" s="11" t="s">
        <v>10</v>
      </c>
      <c r="V30" s="12"/>
      <c r="W30" s="11" t="s">
        <v>10</v>
      </c>
      <c r="X30" s="11" t="s">
        <v>40</v>
      </c>
      <c r="Z30" s="89">
        <v>750397.58044326992</v>
      </c>
      <c r="AA30" s="89">
        <v>159619.64072697348</v>
      </c>
      <c r="AB30" s="89">
        <v>128324.62803056398</v>
      </c>
      <c r="AC30" s="91">
        <v>905493.07680000004</v>
      </c>
      <c r="AD30" s="84"/>
      <c r="AF30" s="114"/>
      <c r="AG30" s="114"/>
      <c r="AH30" s="114"/>
      <c r="AI30" s="110"/>
    </row>
    <row r="31" spans="2:35" x14ac:dyDescent="0.2">
      <c r="C31" s="46" t="s">
        <v>71</v>
      </c>
      <c r="D31" s="3" t="s">
        <v>22</v>
      </c>
      <c r="F31" s="26"/>
      <c r="G31" s="8"/>
      <c r="H31" s="26"/>
      <c r="I31" s="8"/>
      <c r="J31" s="22"/>
      <c r="K31" s="14"/>
      <c r="L31" s="20"/>
      <c r="M31" s="8"/>
      <c r="N31" s="22"/>
      <c r="O31" s="20"/>
      <c r="P31" s="8"/>
      <c r="Q31" s="26"/>
      <c r="R31" s="8"/>
      <c r="S31" s="11" t="s">
        <v>10</v>
      </c>
      <c r="T31" s="11" t="s">
        <v>40</v>
      </c>
      <c r="U31" s="11" t="s">
        <v>40</v>
      </c>
      <c r="V31" s="12"/>
      <c r="W31" s="11" t="s">
        <v>10</v>
      </c>
      <c r="X31" s="11" t="s">
        <v>40</v>
      </c>
      <c r="Z31" s="90">
        <v>0</v>
      </c>
      <c r="AA31" s="90">
        <v>-1798.9574999999998</v>
      </c>
      <c r="AB31" s="90">
        <v>66858.964999999997</v>
      </c>
      <c r="AC31" s="85">
        <v>345203.3676</v>
      </c>
      <c r="AD31" s="84"/>
      <c r="AF31" s="115"/>
      <c r="AG31" s="115"/>
      <c r="AH31" s="115"/>
      <c r="AI31" s="113"/>
    </row>
    <row r="32" spans="2:35" x14ac:dyDescent="0.2">
      <c r="C32" s="45" t="s">
        <v>13</v>
      </c>
      <c r="D32" s="3" t="s">
        <v>12</v>
      </c>
      <c r="F32" s="26"/>
      <c r="G32" s="8"/>
      <c r="H32" s="26"/>
      <c r="I32" s="8"/>
      <c r="J32" s="22"/>
      <c r="K32" s="14"/>
      <c r="L32" s="21"/>
      <c r="M32" s="8"/>
      <c r="N32" s="22"/>
      <c r="O32" s="20"/>
      <c r="P32" s="8"/>
      <c r="Q32" s="26"/>
      <c r="R32" s="8"/>
      <c r="S32" s="11" t="s">
        <v>10</v>
      </c>
      <c r="T32" s="11" t="s">
        <v>40</v>
      </c>
      <c r="U32" s="11" t="s">
        <v>10</v>
      </c>
      <c r="V32" s="12"/>
      <c r="W32" s="11" t="s">
        <v>10</v>
      </c>
      <c r="X32" s="11" t="s">
        <v>40</v>
      </c>
      <c r="Z32" s="90">
        <v>308199.13071930746</v>
      </c>
      <c r="AA32" s="90">
        <v>94710.263270868483</v>
      </c>
      <c r="AB32" s="90">
        <v>80705.444835141476</v>
      </c>
      <c r="AC32" s="85">
        <v>456182.29019999999</v>
      </c>
      <c r="AD32" s="84"/>
      <c r="AF32" s="115"/>
      <c r="AG32" s="115"/>
      <c r="AH32" s="115"/>
      <c r="AI32" s="113"/>
    </row>
    <row r="33" spans="2:35" x14ac:dyDescent="0.2">
      <c r="C33" s="46" t="s">
        <v>62</v>
      </c>
      <c r="D33" s="3" t="s">
        <v>22</v>
      </c>
      <c r="F33" s="26"/>
      <c r="G33" s="8"/>
      <c r="H33" s="26"/>
      <c r="I33" s="8"/>
      <c r="J33" s="22"/>
      <c r="K33" s="14"/>
      <c r="L33" s="20"/>
      <c r="M33" s="8"/>
      <c r="N33" s="22"/>
      <c r="O33" s="20"/>
      <c r="P33" s="8"/>
      <c r="Q33" s="26"/>
      <c r="R33" s="8"/>
      <c r="S33" s="11" t="s">
        <v>10</v>
      </c>
      <c r="T33" s="11" t="s">
        <v>40</v>
      </c>
      <c r="U33" s="11" t="s">
        <v>40</v>
      </c>
      <c r="V33" s="12"/>
      <c r="W33" s="11" t="s">
        <v>10</v>
      </c>
      <c r="X33" s="11" t="s">
        <v>40</v>
      </c>
      <c r="Z33" s="90">
        <v>57086.002499999995</v>
      </c>
      <c r="AA33" s="90">
        <v>9251.1275000000005</v>
      </c>
      <c r="AB33" s="90">
        <v>7392.6625000000004</v>
      </c>
      <c r="AC33" s="85">
        <v>40976.054600000003</v>
      </c>
      <c r="AD33" s="84"/>
      <c r="AF33" s="115"/>
      <c r="AG33" s="115"/>
      <c r="AH33" s="115"/>
      <c r="AI33" s="113"/>
    </row>
    <row r="34" spans="2:35" x14ac:dyDescent="0.2">
      <c r="C34" s="46" t="s">
        <v>63</v>
      </c>
      <c r="D34" s="3" t="s">
        <v>23</v>
      </c>
      <c r="F34" s="26"/>
      <c r="G34" s="8"/>
      <c r="H34" s="26"/>
      <c r="I34" s="8"/>
      <c r="J34" s="22"/>
      <c r="K34" s="14"/>
      <c r="L34" s="20"/>
      <c r="M34" s="8"/>
      <c r="N34" s="22"/>
      <c r="O34" s="20"/>
      <c r="P34" s="8"/>
      <c r="Q34" s="26"/>
      <c r="R34" s="8"/>
      <c r="S34" s="11" t="s">
        <v>10</v>
      </c>
      <c r="T34" s="11" t="s">
        <v>40</v>
      </c>
      <c r="U34" s="11" t="s">
        <v>40</v>
      </c>
      <c r="V34" s="12"/>
      <c r="W34" s="11" t="s">
        <v>10</v>
      </c>
      <c r="X34" s="11" t="s">
        <v>40</v>
      </c>
      <c r="Z34" s="90">
        <v>123899.04426223999</v>
      </c>
      <c r="AA34" s="90">
        <v>19350.925221140002</v>
      </c>
      <c r="AB34" s="90">
        <v>15249.791455890001</v>
      </c>
      <c r="AC34" s="85">
        <v>59336.859400000001</v>
      </c>
      <c r="AD34" s="84"/>
      <c r="AF34" s="115"/>
      <c r="AG34" s="115"/>
      <c r="AH34" s="115"/>
      <c r="AI34" s="113"/>
    </row>
    <row r="35" spans="2:35" ht="10.8" thickBot="1" x14ac:dyDescent="0.25">
      <c r="C35" s="46" t="s">
        <v>70</v>
      </c>
      <c r="D35" s="3" t="s">
        <v>19</v>
      </c>
      <c r="F35" s="27"/>
      <c r="G35" s="8"/>
      <c r="H35" s="27"/>
      <c r="I35" s="8"/>
      <c r="J35" s="39"/>
      <c r="K35" s="23"/>
      <c r="L35" s="24"/>
      <c r="M35" s="8"/>
      <c r="N35" s="39"/>
      <c r="O35" s="24"/>
      <c r="P35" s="8"/>
      <c r="Q35" s="27"/>
      <c r="R35" s="8"/>
      <c r="S35" s="11" t="s">
        <v>10</v>
      </c>
      <c r="T35" s="11" t="s">
        <v>40</v>
      </c>
      <c r="U35" s="11" t="s">
        <v>40</v>
      </c>
      <c r="V35" s="12"/>
      <c r="W35" s="11" t="s">
        <v>10</v>
      </c>
      <c r="X35" s="11" t="s">
        <v>40</v>
      </c>
      <c r="Z35" s="90">
        <v>268090.44249999995</v>
      </c>
      <c r="AA35" s="90">
        <v>38107.6875</v>
      </c>
      <c r="AB35" s="90">
        <v>25812.522499999999</v>
      </c>
      <c r="AC35" s="85">
        <v>154466.24960000001</v>
      </c>
      <c r="AD35" s="84"/>
      <c r="AF35" s="115"/>
      <c r="AG35" s="115"/>
      <c r="AH35" s="115"/>
      <c r="AI35" s="113"/>
    </row>
    <row r="36" spans="2:35" s="69" customFormat="1" ht="10.8" thickBot="1" x14ac:dyDescent="0.25">
      <c r="B36" s="66"/>
      <c r="C36" s="67"/>
      <c r="D36" s="68"/>
      <c r="S36" s="70"/>
      <c r="T36" s="70"/>
      <c r="U36" s="70"/>
      <c r="V36" s="70"/>
      <c r="W36" s="70"/>
      <c r="X36" s="70"/>
      <c r="Z36" s="73"/>
      <c r="AA36" s="73"/>
      <c r="AB36" s="73"/>
      <c r="AC36" s="73"/>
      <c r="AD36" s="82"/>
      <c r="AF36" s="111"/>
      <c r="AG36" s="111"/>
      <c r="AH36" s="111"/>
      <c r="AI36" s="111"/>
    </row>
    <row r="37" spans="2:35" ht="10.8" thickBot="1" x14ac:dyDescent="0.25">
      <c r="C37" s="48" t="s">
        <v>25</v>
      </c>
      <c r="D37" s="3" t="s">
        <v>12</v>
      </c>
      <c r="F37" s="62"/>
      <c r="G37" s="8"/>
      <c r="H37" s="62"/>
      <c r="I37" s="8"/>
      <c r="J37" s="22"/>
      <c r="K37" s="42"/>
      <c r="L37" s="38"/>
      <c r="M37" s="8"/>
      <c r="N37" s="22"/>
      <c r="O37" s="43"/>
      <c r="P37" s="8"/>
      <c r="Q37" s="32"/>
      <c r="R37" s="8"/>
      <c r="S37" s="11" t="s">
        <v>10</v>
      </c>
      <c r="T37" s="11" t="s">
        <v>40</v>
      </c>
      <c r="U37" s="11" t="s">
        <v>10</v>
      </c>
      <c r="V37" s="12"/>
      <c r="W37" s="11" t="s">
        <v>10</v>
      </c>
      <c r="X37" s="11" t="s">
        <v>40</v>
      </c>
      <c r="Z37" s="91">
        <v>1146649</v>
      </c>
      <c r="AA37" s="91">
        <v>181451</v>
      </c>
      <c r="AB37" s="91">
        <v>155223</v>
      </c>
      <c r="AC37" s="91">
        <v>1517858</v>
      </c>
      <c r="AD37" s="83"/>
      <c r="AF37" s="110"/>
      <c r="AG37" s="110"/>
      <c r="AH37" s="110"/>
      <c r="AI37" s="110"/>
    </row>
    <row r="38" spans="2:35" s="69" customFormat="1" ht="10.8" thickBot="1" x14ac:dyDescent="0.25">
      <c r="B38" s="66"/>
      <c r="C38" s="67"/>
      <c r="D38" s="68"/>
      <c r="S38" s="70"/>
      <c r="T38" s="70"/>
      <c r="U38" s="70"/>
      <c r="V38" s="70"/>
      <c r="W38" s="70"/>
      <c r="X38" s="70"/>
      <c r="Z38" s="73"/>
      <c r="AA38" s="73"/>
      <c r="AB38" s="73"/>
      <c r="AC38" s="73"/>
      <c r="AD38" s="82"/>
      <c r="AF38" s="111"/>
      <c r="AG38" s="111"/>
      <c r="AH38" s="111"/>
      <c r="AI38" s="111"/>
    </row>
    <row r="39" spans="2:35" x14ac:dyDescent="0.2">
      <c r="C39" s="48" t="s">
        <v>26</v>
      </c>
      <c r="D39" s="3" t="s">
        <v>27</v>
      </c>
      <c r="F39" s="32"/>
      <c r="G39" s="8"/>
      <c r="H39" s="32"/>
      <c r="I39" s="8"/>
      <c r="J39" s="22"/>
      <c r="K39" s="42"/>
      <c r="L39" s="38"/>
      <c r="M39" s="8"/>
      <c r="N39" s="22"/>
      <c r="O39" s="41"/>
      <c r="P39" s="8"/>
      <c r="Q39" s="32"/>
      <c r="R39" s="8"/>
      <c r="S39" s="11" t="s">
        <v>10</v>
      </c>
      <c r="T39" s="11" t="s">
        <v>40</v>
      </c>
      <c r="U39" s="11" t="s">
        <v>10</v>
      </c>
      <c r="V39" s="12"/>
      <c r="W39" s="11" t="s">
        <v>10</v>
      </c>
      <c r="X39" s="11" t="s">
        <v>40</v>
      </c>
      <c r="Z39" s="89">
        <v>9308856.6139515415</v>
      </c>
      <c r="AA39" s="89">
        <v>759792.41510180268</v>
      </c>
      <c r="AB39" s="89">
        <v>487952.93341814261</v>
      </c>
      <c r="AC39" s="92">
        <v>12404715</v>
      </c>
      <c r="AD39" s="34"/>
      <c r="AE39" s="34"/>
      <c r="AF39" s="114"/>
      <c r="AG39" s="114"/>
      <c r="AH39" s="114"/>
      <c r="AI39" s="116"/>
    </row>
    <row r="40" spans="2:35" x14ac:dyDescent="0.2">
      <c r="C40" s="46" t="s">
        <v>28</v>
      </c>
      <c r="D40" s="3" t="s">
        <v>27</v>
      </c>
      <c r="F40" s="26"/>
      <c r="G40" s="8"/>
      <c r="H40" s="26"/>
      <c r="I40" s="8"/>
      <c r="J40" s="22"/>
      <c r="K40" s="14"/>
      <c r="L40" s="21"/>
      <c r="M40" s="8"/>
      <c r="N40" s="22"/>
      <c r="O40" s="20"/>
      <c r="P40" s="8"/>
      <c r="Q40" s="26"/>
      <c r="R40" s="8"/>
      <c r="S40" s="11" t="s">
        <v>10</v>
      </c>
      <c r="T40" s="11" t="s">
        <v>40</v>
      </c>
      <c r="U40" s="11" t="s">
        <v>10</v>
      </c>
      <c r="V40" s="12"/>
      <c r="W40" s="11" t="s">
        <v>10</v>
      </c>
      <c r="X40" s="11" t="s">
        <v>40</v>
      </c>
      <c r="Z40" s="90">
        <v>1884.3310754416748</v>
      </c>
      <c r="AA40" s="90">
        <v>-42582.281672353623</v>
      </c>
      <c r="AB40" s="90">
        <v>119387.1333835722</v>
      </c>
      <c r="AC40" s="85">
        <v>1929352.5999999999</v>
      </c>
      <c r="AD40" s="81"/>
      <c r="AF40" s="115"/>
      <c r="AG40" s="115"/>
      <c r="AH40" s="115"/>
      <c r="AI40" s="113"/>
    </row>
    <row r="41" spans="2:35" x14ac:dyDescent="0.2">
      <c r="C41" s="46" t="s">
        <v>29</v>
      </c>
      <c r="D41" s="3" t="s">
        <v>27</v>
      </c>
      <c r="F41" s="26"/>
      <c r="G41" s="8"/>
      <c r="H41" s="26"/>
      <c r="I41" s="8"/>
      <c r="J41" s="22"/>
      <c r="K41" s="14"/>
      <c r="L41" s="21"/>
      <c r="M41" s="8"/>
      <c r="N41" s="22"/>
      <c r="O41" s="20"/>
      <c r="P41" s="8"/>
      <c r="Q41" s="26"/>
      <c r="R41" s="8"/>
      <c r="S41" s="11" t="s">
        <v>10</v>
      </c>
      <c r="T41" s="11" t="s">
        <v>40</v>
      </c>
      <c r="U41" s="11" t="s">
        <v>10</v>
      </c>
      <c r="V41" s="12"/>
      <c r="W41" s="11" t="s">
        <v>10</v>
      </c>
      <c r="X41" s="11" t="s">
        <v>40</v>
      </c>
      <c r="Z41" s="90">
        <v>5233097.1552132005</v>
      </c>
      <c r="AA41" s="90">
        <v>396038.39151660004</v>
      </c>
      <c r="AB41" s="90">
        <v>262566.53796030005</v>
      </c>
      <c r="AC41" s="85">
        <v>4488898.3999999994</v>
      </c>
      <c r="AD41" s="81"/>
      <c r="AF41" s="115"/>
      <c r="AG41" s="115"/>
      <c r="AH41" s="115"/>
      <c r="AI41" s="113"/>
    </row>
    <row r="42" spans="2:35" x14ac:dyDescent="0.2">
      <c r="C42" s="46" t="s">
        <v>30</v>
      </c>
      <c r="D42" s="3" t="s">
        <v>27</v>
      </c>
      <c r="F42" s="26"/>
      <c r="G42" s="8"/>
      <c r="H42" s="26"/>
      <c r="I42" s="8"/>
      <c r="J42" s="22"/>
      <c r="K42" s="14"/>
      <c r="L42" s="21"/>
      <c r="M42" s="8"/>
      <c r="N42" s="22"/>
      <c r="O42" s="20"/>
      <c r="P42" s="8"/>
      <c r="Q42" s="26"/>
      <c r="R42" s="8"/>
      <c r="S42" s="11" t="s">
        <v>10</v>
      </c>
      <c r="T42" s="11" t="s">
        <v>40</v>
      </c>
      <c r="U42" s="11" t="s">
        <v>10</v>
      </c>
      <c r="V42" s="12"/>
      <c r="W42" s="11" t="s">
        <v>10</v>
      </c>
      <c r="X42" s="11" t="s">
        <v>40</v>
      </c>
      <c r="Z42" s="90">
        <v>1861619.2378</v>
      </c>
      <c r="AA42" s="90">
        <v>213153.24782500003</v>
      </c>
      <c r="AB42" s="90">
        <v>137003.00302500004</v>
      </c>
      <c r="AC42" s="85">
        <v>1965750.4999999998</v>
      </c>
      <c r="AD42" s="81"/>
      <c r="AF42" s="115"/>
      <c r="AG42" s="115"/>
      <c r="AH42" s="115"/>
      <c r="AI42" s="113"/>
    </row>
    <row r="43" spans="2:35" x14ac:dyDescent="0.2">
      <c r="C43" s="46" t="s">
        <v>31</v>
      </c>
      <c r="D43" s="3" t="s">
        <v>32</v>
      </c>
      <c r="F43" s="26"/>
      <c r="G43" s="8"/>
      <c r="H43" s="26"/>
      <c r="I43" s="8"/>
      <c r="J43" s="22"/>
      <c r="K43" s="14"/>
      <c r="L43" s="21"/>
      <c r="M43" s="8"/>
      <c r="N43" s="22"/>
      <c r="O43" s="20"/>
      <c r="P43" s="8"/>
      <c r="Q43" s="26"/>
      <c r="R43" s="8"/>
      <c r="S43" s="11" t="s">
        <v>10</v>
      </c>
      <c r="T43" s="11" t="s">
        <v>40</v>
      </c>
      <c r="U43" s="11" t="s">
        <v>10</v>
      </c>
      <c r="V43" s="12"/>
      <c r="W43" s="11" t="s">
        <v>10</v>
      </c>
      <c r="X43" s="11" t="s">
        <v>40</v>
      </c>
      <c r="Z43" s="90">
        <v>1786844.8753750001</v>
      </c>
      <c r="AA43" s="90">
        <v>232993.08410000001</v>
      </c>
      <c r="AB43" s="90">
        <v>177322.17019999999</v>
      </c>
      <c r="AC43" s="85">
        <v>3026689.4</v>
      </c>
      <c r="AD43" s="81"/>
      <c r="AF43" s="115"/>
      <c r="AG43" s="115"/>
      <c r="AH43" s="115"/>
      <c r="AI43" s="113"/>
    </row>
    <row r="44" spans="2:35" x14ac:dyDescent="0.2">
      <c r="C44" s="46" t="s">
        <v>33</v>
      </c>
      <c r="D44" s="3" t="s">
        <v>34</v>
      </c>
      <c r="F44" s="26"/>
      <c r="G44" s="8"/>
      <c r="H44" s="26"/>
      <c r="I44" s="8"/>
      <c r="J44" s="22"/>
      <c r="K44" s="14"/>
      <c r="L44" s="21"/>
      <c r="M44" s="8"/>
      <c r="N44" s="22"/>
      <c r="O44" s="20"/>
      <c r="P44" s="8"/>
      <c r="Q44" s="26"/>
      <c r="R44" s="8"/>
      <c r="S44" s="11" t="s">
        <v>10</v>
      </c>
      <c r="T44" s="11" t="s">
        <v>40</v>
      </c>
      <c r="U44" s="11" t="s">
        <v>10</v>
      </c>
      <c r="V44" s="12"/>
      <c r="W44" s="11" t="s">
        <v>10</v>
      </c>
      <c r="X44" s="11" t="s">
        <v>40</v>
      </c>
      <c r="Z44" s="90">
        <v>149920.79445000002</v>
      </c>
      <c r="AA44" s="90">
        <v>7797.9587000000001</v>
      </c>
      <c r="AB44" s="90">
        <v>5038.4425000000001</v>
      </c>
      <c r="AC44" s="85">
        <v>44806.159999999996</v>
      </c>
      <c r="AD44" s="81"/>
      <c r="AF44" s="115"/>
      <c r="AG44" s="115"/>
      <c r="AH44" s="115"/>
      <c r="AI44" s="113"/>
    </row>
    <row r="45" spans="2:35" x14ac:dyDescent="0.2">
      <c r="C45" s="46" t="s">
        <v>64</v>
      </c>
      <c r="D45" s="3" t="s">
        <v>27</v>
      </c>
      <c r="F45" s="26"/>
      <c r="G45" s="8"/>
      <c r="H45" s="26"/>
      <c r="I45" s="8"/>
      <c r="J45" s="22"/>
      <c r="K45" s="14"/>
      <c r="L45" s="21"/>
      <c r="M45" s="8"/>
      <c r="N45" s="22"/>
      <c r="O45" s="20"/>
      <c r="P45" s="8"/>
      <c r="Q45" s="26"/>
      <c r="R45" s="8"/>
      <c r="S45" s="11" t="s">
        <v>10</v>
      </c>
      <c r="T45" s="11" t="s">
        <v>40</v>
      </c>
      <c r="U45" s="11" t="s">
        <v>10</v>
      </c>
      <c r="V45" s="12"/>
      <c r="W45" s="11" t="s">
        <v>10</v>
      </c>
      <c r="X45" s="11" t="s">
        <v>40</v>
      </c>
      <c r="Z45" s="90">
        <v>38770.412702700007</v>
      </c>
      <c r="AA45" s="90">
        <v>14413.332698100001</v>
      </c>
      <c r="AB45" s="90">
        <v>21866.642387100001</v>
      </c>
      <c r="AC45" s="85">
        <v>108201.94043100001</v>
      </c>
      <c r="AD45" s="81"/>
      <c r="AF45" s="115"/>
      <c r="AG45" s="115"/>
      <c r="AH45" s="115"/>
      <c r="AI45" s="113"/>
    </row>
    <row r="46" spans="2:35" x14ac:dyDescent="0.2">
      <c r="C46" s="46" t="s">
        <v>65</v>
      </c>
      <c r="D46" s="3" t="s">
        <v>27</v>
      </c>
      <c r="F46" s="26"/>
      <c r="G46" s="8"/>
      <c r="H46" s="26"/>
      <c r="I46" s="8"/>
      <c r="J46" s="22"/>
      <c r="K46" s="14"/>
      <c r="L46" s="21"/>
      <c r="M46" s="8"/>
      <c r="N46" s="22"/>
      <c r="O46" s="20"/>
      <c r="P46" s="8"/>
      <c r="Q46" s="26"/>
      <c r="R46" s="8"/>
      <c r="S46" s="11" t="s">
        <v>10</v>
      </c>
      <c r="T46" s="11" t="s">
        <v>40</v>
      </c>
      <c r="U46" s="11" t="s">
        <v>10</v>
      </c>
      <c r="V46" s="12"/>
      <c r="W46" s="11" t="s">
        <v>10</v>
      </c>
      <c r="X46" s="11" t="s">
        <v>40</v>
      </c>
      <c r="Z46" s="90">
        <v>150040.76503080002</v>
      </c>
      <c r="AA46" s="90">
        <v>26570.268904200002</v>
      </c>
      <c r="AB46" s="90">
        <v>20790.053209800004</v>
      </c>
      <c r="AC46" s="85">
        <v>188335.27999999997</v>
      </c>
      <c r="AD46" s="81"/>
      <c r="AF46" s="115"/>
      <c r="AG46" s="115"/>
      <c r="AH46" s="115"/>
      <c r="AI46" s="113"/>
    </row>
    <row r="47" spans="2:35" ht="10.8" thickBot="1" x14ac:dyDescent="0.25">
      <c r="C47" s="46" t="s">
        <v>66</v>
      </c>
      <c r="D47" s="3" t="s">
        <v>27</v>
      </c>
      <c r="F47" s="27"/>
      <c r="G47" s="8"/>
      <c r="H47" s="27"/>
      <c r="I47" s="8"/>
      <c r="J47" s="39"/>
      <c r="K47" s="23"/>
      <c r="L47" s="94"/>
      <c r="M47" s="8"/>
      <c r="N47" s="39"/>
      <c r="O47" s="24"/>
      <c r="P47" s="8"/>
      <c r="Q47" s="27"/>
      <c r="R47" s="8"/>
      <c r="S47" s="11" t="s">
        <v>10</v>
      </c>
      <c r="T47" s="11" t="s">
        <v>40</v>
      </c>
      <c r="U47" s="11" t="s">
        <v>10</v>
      </c>
      <c r="V47" s="12"/>
      <c r="W47" s="11" t="s">
        <v>10</v>
      </c>
      <c r="X47" s="11" t="s">
        <v>40</v>
      </c>
      <c r="Z47" s="90">
        <v>46146.908894100001</v>
      </c>
      <c r="AA47" s="90">
        <v>3305.3808186000006</v>
      </c>
      <c r="AB47" s="90">
        <v>2479.6357194000002</v>
      </c>
      <c r="AC47" s="85">
        <v>55244.42</v>
      </c>
      <c r="AD47" s="81"/>
      <c r="AF47" s="115"/>
      <c r="AG47" s="115"/>
      <c r="AH47" s="115"/>
      <c r="AI47" s="113"/>
    </row>
    <row r="48" spans="2:35" x14ac:dyDescent="0.2">
      <c r="C48" s="46"/>
    </row>
    <row r="49" spans="3:29" x14ac:dyDescent="0.2">
      <c r="C49" s="46"/>
      <c r="S49" s="4"/>
      <c r="Z49" s="86"/>
      <c r="AA49" s="86"/>
      <c r="AB49" s="86"/>
      <c r="AC49" s="86"/>
    </row>
    <row r="50" spans="3:29" x14ac:dyDescent="0.2">
      <c r="C50" s="46"/>
    </row>
    <row r="51" spans="3:29" x14ac:dyDescent="0.2">
      <c r="Z51" s="86"/>
      <c r="AA51" s="86"/>
      <c r="AB51" s="86"/>
      <c r="AC51" s="86"/>
    </row>
    <row r="52" spans="3:29" x14ac:dyDescent="0.2">
      <c r="Z52" s="86"/>
      <c r="AA52" s="86"/>
      <c r="AB52" s="86"/>
      <c r="AC52" s="86"/>
    </row>
  </sheetData>
  <mergeCells count="10">
    <mergeCell ref="Z2:AC2"/>
    <mergeCell ref="H1:Q1"/>
    <mergeCell ref="S1:X1"/>
    <mergeCell ref="F2:F3"/>
    <mergeCell ref="H2:H3"/>
    <mergeCell ref="J2:L2"/>
    <mergeCell ref="N2:O2"/>
    <mergeCell ref="Q2:Q3"/>
    <mergeCell ref="S2:U2"/>
    <mergeCell ref="W2:X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62BC9-D71B-42AF-AC7A-B3724B622F0D}">
  <sheetPr>
    <outlinePr summaryBelow="0"/>
  </sheetPr>
  <dimension ref="B1:AE50"/>
  <sheetViews>
    <sheetView showGridLines="0" zoomScaleNormal="100" workbookViewId="0">
      <pane xSplit="4" ySplit="3" topLeftCell="H4" activePane="bottomRight" state="frozen"/>
      <selection activeCell="C46" sqref="C46"/>
      <selection pane="topRight" activeCell="C46" sqref="C46"/>
      <selection pane="bottomLeft" activeCell="C46" sqref="C46"/>
      <selection pane="bottomRight" activeCell="K39" sqref="K39"/>
    </sheetView>
  </sheetViews>
  <sheetFormatPr defaultRowHeight="10.199999999999999" outlineLevelCol="1" x14ac:dyDescent="0.2"/>
  <cols>
    <col min="1" max="1" width="3.42578125" customWidth="1"/>
    <col min="2" max="2" width="7.28515625" style="1" customWidth="1"/>
    <col min="3" max="3" width="39.7109375" style="2" customWidth="1"/>
    <col min="4" max="4" width="17.42578125" style="3" customWidth="1" outlineLevel="1"/>
    <col min="5" max="5" width="2.7109375" customWidth="1" outlineLevel="1" collapsed="1"/>
    <col min="6" max="6" width="10.7109375" customWidth="1"/>
    <col min="7" max="7" width="2.7109375" style="4" customWidth="1"/>
    <col min="8" max="8" width="9.7109375" customWidth="1"/>
    <col min="9" max="9" width="2.7109375" style="4" customWidth="1"/>
    <col min="10" max="12" width="11.7109375" customWidth="1"/>
    <col min="13" max="13" width="2.7109375" style="4" customWidth="1"/>
    <col min="14" max="15" width="15.42578125" customWidth="1"/>
    <col min="16" max="16" width="2.140625" style="4" customWidth="1"/>
    <col min="17" max="17" width="10.7109375" customWidth="1"/>
    <col min="18" max="18" width="3" style="4" customWidth="1"/>
    <col min="19" max="19" width="15.42578125" customWidth="1" outlineLevel="1"/>
    <col min="20" max="21" width="14.7109375" customWidth="1" outlineLevel="1"/>
    <col min="22" max="22" width="2.85546875" style="4" customWidth="1" outlineLevel="1"/>
    <col min="23" max="24" width="14.42578125" customWidth="1" outlineLevel="1"/>
    <col min="25" max="25" width="2" style="4" customWidth="1"/>
    <col min="26" max="29" width="10.42578125" style="4" customWidth="1"/>
    <col min="30" max="30" width="2.28515625" style="4" customWidth="1"/>
    <col min="31" max="31" width="2" style="4" customWidth="1"/>
  </cols>
  <sheetData>
    <row r="1" spans="2:31" s="25" customFormat="1" ht="13.95" customHeight="1" thickBot="1" x14ac:dyDescent="0.25">
      <c r="B1" s="29"/>
      <c r="H1" s="96" t="s">
        <v>0</v>
      </c>
      <c r="I1" s="96"/>
      <c r="J1" s="96"/>
      <c r="K1" s="96"/>
      <c r="L1" s="96"/>
      <c r="M1" s="96"/>
      <c r="N1" s="96"/>
      <c r="O1" s="96"/>
      <c r="P1" s="96"/>
      <c r="Q1" s="96"/>
      <c r="R1" s="30"/>
      <c r="S1" s="97" t="s">
        <v>0</v>
      </c>
      <c r="T1" s="97"/>
      <c r="U1" s="97"/>
      <c r="V1" s="97"/>
      <c r="W1" s="97"/>
      <c r="X1" s="97"/>
    </row>
    <row r="2" spans="2:31" s="51" customFormat="1" ht="13.95" customHeight="1" thickBot="1" x14ac:dyDescent="0.25">
      <c r="B2" s="50"/>
      <c r="C2" s="2"/>
      <c r="D2" s="3"/>
      <c r="F2" s="98" t="s">
        <v>43</v>
      </c>
      <c r="G2" s="52"/>
      <c r="H2" s="98" t="s">
        <v>42</v>
      </c>
      <c r="I2" s="53"/>
      <c r="J2" s="100" t="s">
        <v>37</v>
      </c>
      <c r="K2" s="101"/>
      <c r="L2" s="102"/>
      <c r="M2" s="30"/>
      <c r="N2" s="103" t="s">
        <v>1</v>
      </c>
      <c r="O2" s="104"/>
      <c r="P2" s="77"/>
      <c r="Q2" s="105" t="s">
        <v>41</v>
      </c>
      <c r="R2" s="30"/>
      <c r="S2" s="107" t="s">
        <v>37</v>
      </c>
      <c r="T2" s="107"/>
      <c r="U2" s="107"/>
      <c r="V2" s="5"/>
      <c r="W2" s="108" t="s">
        <v>1</v>
      </c>
      <c r="X2" s="108"/>
      <c r="Y2" s="52"/>
      <c r="Z2" s="97" t="s">
        <v>75</v>
      </c>
      <c r="AA2" s="97"/>
      <c r="AB2" s="97"/>
      <c r="AC2" s="97"/>
      <c r="AD2" s="78"/>
      <c r="AE2" s="52"/>
    </row>
    <row r="3" spans="2:31" ht="63.6" customHeight="1" thickBot="1" x14ac:dyDescent="0.25">
      <c r="C3" s="15" t="s">
        <v>2</v>
      </c>
      <c r="D3" s="79" t="s">
        <v>68</v>
      </c>
      <c r="F3" s="99"/>
      <c r="G3" s="28"/>
      <c r="H3" s="99"/>
      <c r="I3" s="28"/>
      <c r="J3" s="16" t="s">
        <v>48</v>
      </c>
      <c r="K3" s="17" t="s">
        <v>3</v>
      </c>
      <c r="L3" s="18" t="s">
        <v>4</v>
      </c>
      <c r="M3" s="8"/>
      <c r="N3" s="16" t="s">
        <v>38</v>
      </c>
      <c r="O3" s="18" t="s">
        <v>39</v>
      </c>
      <c r="P3" s="28"/>
      <c r="Q3" s="106"/>
      <c r="R3" s="30"/>
      <c r="S3" s="6" t="s">
        <v>74</v>
      </c>
      <c r="T3" s="6" t="s">
        <v>3</v>
      </c>
      <c r="U3" s="6" t="s">
        <v>4</v>
      </c>
      <c r="V3" s="7"/>
      <c r="W3" s="6" t="s">
        <v>38</v>
      </c>
      <c r="X3" s="6" t="s">
        <v>39</v>
      </c>
      <c r="Y3" s="7"/>
      <c r="Z3" s="7" t="s">
        <v>5</v>
      </c>
      <c r="AA3" s="7" t="s">
        <v>6</v>
      </c>
      <c r="AB3" s="7" t="s">
        <v>67</v>
      </c>
      <c r="AC3" s="7" t="s">
        <v>7</v>
      </c>
      <c r="AD3" s="7"/>
      <c r="AE3" s="7"/>
    </row>
    <row r="4" spans="2:31" s="4" customFormat="1" ht="10.8" thickBot="1" x14ac:dyDescent="0.25">
      <c r="B4" s="31"/>
      <c r="C4" s="10"/>
      <c r="D4" s="25"/>
      <c r="F4" s="10"/>
      <c r="G4" s="10"/>
      <c r="H4" s="10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Z4" s="25" t="s">
        <v>8</v>
      </c>
      <c r="AA4" s="25" t="s">
        <v>8</v>
      </c>
      <c r="AB4" s="25" t="s">
        <v>8</v>
      </c>
      <c r="AC4" s="25" t="s">
        <v>8</v>
      </c>
      <c r="AD4" s="25"/>
    </row>
    <row r="5" spans="2:31" ht="10.8" thickBot="1" x14ac:dyDescent="0.25">
      <c r="C5" s="44" t="s">
        <v>9</v>
      </c>
      <c r="D5" s="3" t="s">
        <v>12</v>
      </c>
      <c r="F5" s="62"/>
      <c r="G5" s="8"/>
      <c r="H5" s="62"/>
      <c r="I5" s="8"/>
      <c r="J5" s="54"/>
      <c r="K5" s="55"/>
      <c r="L5" s="56"/>
      <c r="M5" s="8"/>
      <c r="N5" s="54"/>
      <c r="O5" s="56"/>
      <c r="P5" s="8"/>
      <c r="Q5" s="35"/>
      <c r="R5" s="8"/>
      <c r="S5" s="11" t="s">
        <v>40</v>
      </c>
      <c r="T5" s="11" t="s">
        <v>10</v>
      </c>
      <c r="U5" s="11" t="s">
        <v>10</v>
      </c>
      <c r="V5" s="12"/>
      <c r="W5" s="11" t="s">
        <v>40</v>
      </c>
      <c r="X5" s="11" t="s">
        <v>10</v>
      </c>
      <c r="Z5" s="80">
        <f>'Kwotowanie 2 lata'!Z5</f>
        <v>14498050</v>
      </c>
      <c r="AA5" s="80">
        <f>'Kwotowanie 2 lata'!AA5</f>
        <v>1456206.2208299991</v>
      </c>
      <c r="AB5" s="80">
        <f>'Kwotowanie 2 lata'!AB5</f>
        <v>1045378.2208299991</v>
      </c>
      <c r="AC5" s="80">
        <f>'Kwotowanie 2 lata'!AC5</f>
        <v>18570827.220830001</v>
      </c>
      <c r="AD5" s="81"/>
    </row>
    <row r="6" spans="2:31" s="73" customFormat="1" ht="10.8" thickBot="1" x14ac:dyDescent="0.25">
      <c r="B6" s="71"/>
      <c r="C6" s="76"/>
      <c r="D6" s="72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69"/>
      <c r="S6" s="74"/>
      <c r="T6" s="74"/>
      <c r="U6" s="74"/>
      <c r="V6" s="75"/>
      <c r="W6" s="74"/>
      <c r="X6" s="74"/>
      <c r="Z6" s="80">
        <f>'Kwotowanie 2 lata'!Z6</f>
        <v>0</v>
      </c>
      <c r="AA6" s="80">
        <f>'Kwotowanie 2 lata'!AA6</f>
        <v>0</v>
      </c>
      <c r="AB6" s="80">
        <f>'Kwotowanie 2 lata'!AB6</f>
        <v>0</v>
      </c>
      <c r="AC6" s="80">
        <f>'Kwotowanie 2 lata'!AC6</f>
        <v>0</v>
      </c>
      <c r="AD6" s="81"/>
    </row>
    <row r="7" spans="2:31" x14ac:dyDescent="0.2">
      <c r="C7" s="45" t="s">
        <v>11</v>
      </c>
      <c r="D7" s="3" t="s">
        <v>12</v>
      </c>
      <c r="F7" s="60"/>
      <c r="G7" s="8"/>
      <c r="H7" s="60"/>
      <c r="I7" s="8"/>
      <c r="J7" s="57"/>
      <c r="K7" s="37"/>
      <c r="L7" s="41"/>
      <c r="M7" s="8"/>
      <c r="N7" s="36"/>
      <c r="O7" s="38"/>
      <c r="P7" s="8"/>
      <c r="Q7" s="32"/>
      <c r="R7" s="8"/>
      <c r="S7" s="11" t="s">
        <v>10</v>
      </c>
      <c r="T7" s="11" t="s">
        <v>10</v>
      </c>
      <c r="U7" s="11" t="s">
        <v>40</v>
      </c>
      <c r="V7" s="12"/>
      <c r="W7" s="11" t="s">
        <v>40</v>
      </c>
      <c r="X7" s="11" t="s">
        <v>10</v>
      </c>
      <c r="Z7" s="80">
        <f>'Kwotowanie 2 lata'!Z7</f>
        <v>1098962</v>
      </c>
      <c r="AA7" s="80">
        <f>'Kwotowanie 2 lata'!AA7</f>
        <v>186528</v>
      </c>
      <c r="AB7" s="80">
        <f>'Kwotowanie 2 lata'!AB7</f>
        <v>320893</v>
      </c>
      <c r="AC7" s="80">
        <f>'Kwotowanie 2 lata'!AC7</f>
        <v>5432010</v>
      </c>
      <c r="AD7" s="81"/>
    </row>
    <row r="8" spans="2:31" x14ac:dyDescent="0.2">
      <c r="C8" s="63" t="s">
        <v>47</v>
      </c>
      <c r="D8" s="9" t="s">
        <v>12</v>
      </c>
      <c r="F8" s="61"/>
      <c r="G8" s="8"/>
      <c r="H8" s="26"/>
      <c r="I8" s="8"/>
      <c r="J8" s="22"/>
      <c r="K8" s="14"/>
      <c r="L8" s="20"/>
      <c r="M8" s="8"/>
      <c r="N8" s="22"/>
      <c r="O8" s="20"/>
      <c r="P8" s="8"/>
      <c r="Q8" s="26"/>
      <c r="R8" s="8"/>
      <c r="S8" s="11" t="s">
        <v>10</v>
      </c>
      <c r="T8" s="11" t="s">
        <v>40</v>
      </c>
      <c r="U8" s="11" t="s">
        <v>40</v>
      </c>
      <c r="V8" s="12"/>
      <c r="W8" s="11" t="s">
        <v>10</v>
      </c>
      <c r="X8" s="11" t="s">
        <v>40</v>
      </c>
      <c r="Z8" s="93">
        <f>'Kwotowanie 2 lata'!Z8</f>
        <v>320234</v>
      </c>
      <c r="AA8" s="93">
        <f>'Kwotowanie 2 lata'!AA8</f>
        <v>53249</v>
      </c>
      <c r="AB8" s="93">
        <f>'Kwotowanie 2 lata'!AB8</f>
        <v>40714</v>
      </c>
      <c r="AC8" s="93">
        <f>'Kwotowanie 2 lata'!AC8</f>
        <v>522780</v>
      </c>
      <c r="AD8" s="81"/>
    </row>
    <row r="9" spans="2:31" x14ac:dyDescent="0.2">
      <c r="C9" s="45" t="s">
        <v>45</v>
      </c>
      <c r="D9" s="25" t="s">
        <v>12</v>
      </c>
      <c r="F9" s="61"/>
      <c r="G9" s="8"/>
      <c r="H9" s="61"/>
      <c r="I9" s="8"/>
      <c r="J9" s="58"/>
      <c r="K9" s="14"/>
      <c r="L9" s="20"/>
      <c r="M9" s="8"/>
      <c r="N9" s="22"/>
      <c r="O9" s="20"/>
      <c r="P9" s="8"/>
      <c r="Q9" s="26"/>
      <c r="R9" s="8"/>
      <c r="S9" s="11" t="s">
        <v>10</v>
      </c>
      <c r="T9" s="11" t="s">
        <v>40</v>
      </c>
      <c r="U9" s="11" t="s">
        <v>40</v>
      </c>
      <c r="V9" s="12"/>
      <c r="W9" s="11" t="s">
        <v>10</v>
      </c>
      <c r="X9" s="11" t="s">
        <v>40</v>
      </c>
      <c r="Z9" s="93">
        <f>'Kwotowanie 2 lata'!Z9</f>
        <v>100696</v>
      </c>
      <c r="AA9" s="93">
        <f>'Kwotowanie 2 lata'!AA9</f>
        <v>6901</v>
      </c>
      <c r="AB9" s="93">
        <f>'Kwotowanie 2 lata'!AB9</f>
        <v>5518</v>
      </c>
      <c r="AC9" s="93">
        <f>'Kwotowanie 2 lata'!AC9</f>
        <v>75266</v>
      </c>
      <c r="AD9" s="81"/>
    </row>
    <row r="10" spans="2:31" x14ac:dyDescent="0.2">
      <c r="C10" s="45" t="s">
        <v>44</v>
      </c>
      <c r="D10" s="3" t="s">
        <v>12</v>
      </c>
      <c r="F10" s="61"/>
      <c r="G10" s="8"/>
      <c r="H10" s="61"/>
      <c r="I10" s="8"/>
      <c r="J10" s="58"/>
      <c r="K10" s="14"/>
      <c r="L10" s="20"/>
      <c r="M10" s="8"/>
      <c r="N10" s="22"/>
      <c r="O10" s="20"/>
      <c r="P10" s="8"/>
      <c r="Q10" s="26"/>
      <c r="R10" s="8"/>
      <c r="S10" s="11" t="s">
        <v>10</v>
      </c>
      <c r="T10" s="11" t="s">
        <v>40</v>
      </c>
      <c r="U10" s="11" t="s">
        <v>40</v>
      </c>
      <c r="V10" s="12"/>
      <c r="W10" s="11" t="s">
        <v>10</v>
      </c>
      <c r="X10" s="11" t="s">
        <v>40</v>
      </c>
      <c r="Z10" s="93">
        <f>'Kwotowanie 2 lata'!Z10</f>
        <v>48299</v>
      </c>
      <c r="AA10" s="93">
        <f>'Kwotowanie 2 lata'!AA10</f>
        <v>9922</v>
      </c>
      <c r="AB10" s="93">
        <f>'Kwotowanie 2 lata'!AB10</f>
        <v>7986</v>
      </c>
      <c r="AC10" s="93">
        <f>'Kwotowanie 2 lata'!AC10</f>
        <v>38683</v>
      </c>
      <c r="AD10" s="81"/>
    </row>
    <row r="11" spans="2:31" ht="10.8" thickBot="1" x14ac:dyDescent="0.25">
      <c r="C11" s="2" t="s">
        <v>54</v>
      </c>
      <c r="D11" s="3" t="s">
        <v>12</v>
      </c>
      <c r="F11" s="27"/>
      <c r="G11" s="8"/>
      <c r="H11" s="27"/>
      <c r="I11" s="8"/>
      <c r="J11" s="58"/>
      <c r="K11" s="14"/>
      <c r="L11" s="20"/>
      <c r="M11" s="8"/>
      <c r="N11" s="22"/>
      <c r="O11" s="20"/>
      <c r="P11" s="8"/>
      <c r="Q11" s="26"/>
      <c r="S11" s="11" t="s">
        <v>10</v>
      </c>
      <c r="T11" s="11" t="s">
        <v>40</v>
      </c>
      <c r="U11" s="11" t="s">
        <v>40</v>
      </c>
      <c r="V11" s="12"/>
      <c r="W11" s="11" t="s">
        <v>10</v>
      </c>
      <c r="X11" s="11" t="s">
        <v>40</v>
      </c>
      <c r="Z11" s="93">
        <f>'Kwotowanie 2 lata'!Z11</f>
        <v>16081</v>
      </c>
      <c r="AA11" s="93">
        <f>'Kwotowanie 2 lata'!AA11</f>
        <v>1047</v>
      </c>
      <c r="AB11" s="93">
        <f>'Kwotowanie 2 lata'!AB11</f>
        <v>947</v>
      </c>
      <c r="AC11" s="93">
        <f>'Kwotowanie 2 lata'!AC11</f>
        <v>18512</v>
      </c>
    </row>
    <row r="12" spans="2:31" s="73" customFormat="1" ht="10.8" thickBot="1" x14ac:dyDescent="0.25"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4"/>
      <c r="U12" s="74"/>
      <c r="V12" s="75"/>
      <c r="W12" s="74"/>
      <c r="X12" s="74"/>
      <c r="Z12" s="80">
        <f>'Kwotowanie 2 lata'!Z12</f>
        <v>0</v>
      </c>
      <c r="AA12" s="80">
        <f>'Kwotowanie 2 lata'!AA12</f>
        <v>0</v>
      </c>
      <c r="AB12" s="80">
        <f>'Kwotowanie 2 lata'!AB12</f>
        <v>0</v>
      </c>
      <c r="AC12" s="80">
        <f>'Kwotowanie 2 lata'!AC12</f>
        <v>0</v>
      </c>
      <c r="AD12" s="81"/>
    </row>
    <row r="13" spans="2:31" x14ac:dyDescent="0.2">
      <c r="C13" s="44" t="s">
        <v>55</v>
      </c>
      <c r="D13" s="3" t="s">
        <v>22</v>
      </c>
      <c r="F13" s="61"/>
      <c r="G13" s="8"/>
      <c r="H13" s="61"/>
      <c r="I13" s="8"/>
      <c r="J13" s="36"/>
      <c r="K13" s="14"/>
      <c r="L13" s="38"/>
      <c r="M13" s="8"/>
      <c r="N13" s="22"/>
      <c r="O13" s="20"/>
      <c r="P13" s="8"/>
      <c r="Q13" s="26"/>
      <c r="R13" s="8"/>
      <c r="S13" s="11" t="s">
        <v>40</v>
      </c>
      <c r="T13" s="11" t="s">
        <v>40</v>
      </c>
      <c r="U13" s="11" t="s">
        <v>10</v>
      </c>
      <c r="V13" s="12"/>
      <c r="W13" s="11" t="s">
        <v>10</v>
      </c>
      <c r="X13" s="11" t="s">
        <v>40</v>
      </c>
      <c r="Z13" s="80">
        <f>'Kwotowanie 2 lata'!Z13</f>
        <v>3645111.1379999993</v>
      </c>
      <c r="AA13" s="80">
        <f>'Kwotowanie 2 lata'!AA13</f>
        <v>433289.68499999994</v>
      </c>
      <c r="AB13" s="80">
        <f>'Kwotowanie 2 lata'!AB13</f>
        <v>348121.54375000007</v>
      </c>
      <c r="AC13" s="80">
        <f>'Kwotowanie 2 lata'!AC13</f>
        <v>4301408</v>
      </c>
      <c r="AD13" s="81"/>
    </row>
    <row r="14" spans="2:31" x14ac:dyDescent="0.2">
      <c r="C14" s="45" t="s">
        <v>72</v>
      </c>
      <c r="D14" s="3" t="s">
        <v>22</v>
      </c>
      <c r="F14" s="61"/>
      <c r="G14" s="8"/>
      <c r="H14" s="61"/>
      <c r="I14" s="8"/>
      <c r="J14" s="58"/>
      <c r="K14" s="14"/>
      <c r="L14" s="20"/>
      <c r="M14" s="8"/>
      <c r="N14" s="22"/>
      <c r="O14" s="20"/>
      <c r="P14" s="8"/>
      <c r="Q14" s="26"/>
      <c r="R14" s="8"/>
      <c r="S14" s="11" t="s">
        <v>10</v>
      </c>
      <c r="T14" s="11" t="s">
        <v>40</v>
      </c>
      <c r="U14" s="11" t="s">
        <v>40</v>
      </c>
      <c r="V14" s="12"/>
      <c r="W14" s="11" t="s">
        <v>10</v>
      </c>
      <c r="X14" s="11" t="s">
        <v>40</v>
      </c>
      <c r="Z14" s="93">
        <f>'Kwotowanie 2 lata'!Z14</f>
        <v>0</v>
      </c>
      <c r="AA14" s="93">
        <f>'Kwotowanie 2 lata'!AA14</f>
        <v>-15110.327499999998</v>
      </c>
      <c r="AB14" s="93">
        <f>'Kwotowanie 2 lata'!AB14</f>
        <v>113247.34999999999</v>
      </c>
      <c r="AC14" s="93">
        <f>'Kwotowanie 2 lata'!AC14</f>
        <v>1339184.301</v>
      </c>
      <c r="AD14" s="81"/>
    </row>
    <row r="15" spans="2:31" x14ac:dyDescent="0.2">
      <c r="C15" s="45" t="s">
        <v>17</v>
      </c>
      <c r="D15" s="3" t="s">
        <v>18</v>
      </c>
      <c r="F15" s="61"/>
      <c r="G15" s="8"/>
      <c r="H15" s="61"/>
      <c r="I15" s="8"/>
      <c r="J15" s="58"/>
      <c r="K15" s="14"/>
      <c r="L15" s="20"/>
      <c r="M15" s="8"/>
      <c r="N15" s="22"/>
      <c r="O15" s="20"/>
      <c r="P15" s="8"/>
      <c r="Q15" s="26"/>
      <c r="R15" s="8"/>
      <c r="S15" s="11" t="s">
        <v>10</v>
      </c>
      <c r="T15" s="11" t="s">
        <v>40</v>
      </c>
      <c r="U15" s="11" t="s">
        <v>40</v>
      </c>
      <c r="V15" s="12"/>
      <c r="W15" s="11" t="s">
        <v>10</v>
      </c>
      <c r="X15" s="11" t="s">
        <v>40</v>
      </c>
      <c r="Z15" s="93">
        <f>'Kwotowanie 2 lata'!Z15</f>
        <v>62977.244999999995</v>
      </c>
      <c r="AA15" s="93">
        <f>'Kwotowanie 2 lata'!AA15</f>
        <v>5593.7049999999999</v>
      </c>
      <c r="AB15" s="93">
        <f>'Kwotowanie 2 lata'!AB15</f>
        <v>4614.12</v>
      </c>
      <c r="AC15" s="93">
        <f>'Kwotowanie 2 lata'!AC15</f>
        <v>42921.6008</v>
      </c>
      <c r="AD15" s="81"/>
    </row>
    <row r="16" spans="2:31" x14ac:dyDescent="0.2">
      <c r="C16" s="45" t="s">
        <v>56</v>
      </c>
      <c r="D16" s="3" t="s">
        <v>36</v>
      </c>
      <c r="F16" s="61"/>
      <c r="G16" s="8"/>
      <c r="H16" s="61"/>
      <c r="I16" s="8"/>
      <c r="J16" s="58"/>
      <c r="K16" s="14"/>
      <c r="L16" s="20"/>
      <c r="M16" s="8"/>
      <c r="N16" s="22"/>
      <c r="O16" s="20"/>
      <c r="P16" s="8"/>
      <c r="Q16" s="26"/>
      <c r="R16" s="8"/>
      <c r="S16" s="11" t="s">
        <v>10</v>
      </c>
      <c r="T16" s="11" t="s">
        <v>40</v>
      </c>
      <c r="U16" s="11" t="s">
        <v>40</v>
      </c>
      <c r="V16" s="12"/>
      <c r="W16" s="11" t="s">
        <v>10</v>
      </c>
      <c r="X16" s="11" t="s">
        <v>40</v>
      </c>
      <c r="Z16" s="93">
        <f>'Kwotowanie 2 lata'!Z16</f>
        <v>178559.12</v>
      </c>
      <c r="AA16" s="93">
        <f>'Kwotowanie 2 lata'!AA16</f>
        <v>37993.25</v>
      </c>
      <c r="AB16" s="93">
        <f>'Kwotowanie 2 lata'!AB16</f>
        <v>27753.3825</v>
      </c>
      <c r="AC16" s="93">
        <f>'Kwotowanie 2 lata'!AC16</f>
        <v>176226.011</v>
      </c>
      <c r="AD16" s="81"/>
    </row>
    <row r="17" spans="2:31" x14ac:dyDescent="0.2">
      <c r="C17" s="47" t="s">
        <v>14</v>
      </c>
      <c r="D17" s="9" t="s">
        <v>15</v>
      </c>
      <c r="F17" s="61"/>
      <c r="G17" s="8"/>
      <c r="H17" s="61"/>
      <c r="I17" s="8"/>
      <c r="J17" s="22"/>
      <c r="K17" s="14"/>
      <c r="L17" s="20"/>
      <c r="M17" s="8"/>
      <c r="N17" s="22"/>
      <c r="O17" s="20"/>
      <c r="P17" s="8"/>
      <c r="Q17" s="26"/>
      <c r="R17" s="8"/>
      <c r="S17" s="11" t="s">
        <v>10</v>
      </c>
      <c r="T17" s="11" t="s">
        <v>40</v>
      </c>
      <c r="U17" s="11" t="s">
        <v>40</v>
      </c>
      <c r="V17" s="12"/>
      <c r="W17" s="11" t="s">
        <v>10</v>
      </c>
      <c r="X17" s="11" t="s">
        <v>40</v>
      </c>
      <c r="Z17" s="93">
        <f>'Kwotowanie 2 lata'!Z17</f>
        <v>21993.889561055999</v>
      </c>
      <c r="AA17" s="93">
        <f>'Kwotowanie 2 lata'!AA17</f>
        <v>167.42242137599999</v>
      </c>
      <c r="AB17" s="93">
        <f>'Kwotowanie 2 lata'!AB17</f>
        <v>189.58127126399998</v>
      </c>
      <c r="AC17" s="93">
        <f>'Kwotowanie 2 lata'!AC17</f>
        <v>9560.4639999999999</v>
      </c>
      <c r="AD17" s="81"/>
    </row>
    <row r="18" spans="2:31" x14ac:dyDescent="0.2">
      <c r="C18" s="45" t="s">
        <v>16</v>
      </c>
      <c r="D18" s="9" t="s">
        <v>15</v>
      </c>
      <c r="F18" s="61"/>
      <c r="G18" s="8"/>
      <c r="H18" s="61"/>
      <c r="I18" s="8"/>
      <c r="J18" s="22"/>
      <c r="K18" s="14"/>
      <c r="L18" s="20"/>
      <c r="M18" s="8"/>
      <c r="N18" s="22"/>
      <c r="O18" s="20"/>
      <c r="P18" s="8"/>
      <c r="Q18" s="26"/>
      <c r="R18" s="8"/>
      <c r="S18" s="11" t="s">
        <v>10</v>
      </c>
      <c r="T18" s="11" t="s">
        <v>40</v>
      </c>
      <c r="U18" s="11" t="s">
        <v>40</v>
      </c>
      <c r="V18" s="12"/>
      <c r="W18" s="11" t="s">
        <v>10</v>
      </c>
      <c r="X18" s="11" t="s">
        <v>40</v>
      </c>
      <c r="Z18" s="93">
        <f>'Kwotowanie 2 lata'!Z18</f>
        <v>129336.28260739199</v>
      </c>
      <c r="AA18" s="93">
        <f>'Kwotowanie 2 lata'!AA18</f>
        <v>7082.214633648</v>
      </c>
      <c r="AB18" s="93">
        <f>'Kwotowanie 2 lata'!AB18</f>
        <v>5678.8208074080003</v>
      </c>
      <c r="AC18" s="93">
        <f>'Kwotowanie 2 lata'!AC18</f>
        <v>33083.484199999999</v>
      </c>
      <c r="AD18" s="81"/>
    </row>
    <row r="19" spans="2:31" x14ac:dyDescent="0.2">
      <c r="C19" s="46" t="s">
        <v>57</v>
      </c>
      <c r="D19" s="9" t="s">
        <v>20</v>
      </c>
      <c r="F19" s="61"/>
      <c r="G19" s="8"/>
      <c r="H19" s="61"/>
      <c r="I19" s="8"/>
      <c r="J19" s="22"/>
      <c r="K19" s="14"/>
      <c r="L19" s="20"/>
      <c r="M19" s="8"/>
      <c r="N19" s="22"/>
      <c r="O19" s="20"/>
      <c r="P19" s="8"/>
      <c r="Q19" s="26"/>
      <c r="R19" s="8"/>
      <c r="S19" s="11" t="s">
        <v>10</v>
      </c>
      <c r="T19" s="11" t="s">
        <v>40</v>
      </c>
      <c r="U19" s="11" t="s">
        <v>40</v>
      </c>
      <c r="V19" s="12"/>
      <c r="W19" s="11" t="s">
        <v>10</v>
      </c>
      <c r="X19" s="11" t="s">
        <v>40</v>
      </c>
      <c r="Z19" s="93">
        <f>'Kwotowanie 2 lata'!Z19</f>
        <v>10963.112499999999</v>
      </c>
      <c r="AA19" s="93">
        <f>'Kwotowanie 2 lata'!AA19</f>
        <v>1300.01</v>
      </c>
      <c r="AB19" s="93">
        <f>'Kwotowanie 2 lata'!AB19</f>
        <v>1606.7025000000001</v>
      </c>
      <c r="AC19" s="93">
        <f>'Kwotowanie 2 lata'!AC19</f>
        <v>29160.196</v>
      </c>
      <c r="AD19" s="81"/>
    </row>
    <row r="20" spans="2:31" ht="10.8" thickBot="1" x14ac:dyDescent="0.25">
      <c r="C20" s="46" t="s">
        <v>21</v>
      </c>
      <c r="D20" s="9" t="s">
        <v>20</v>
      </c>
      <c r="F20" s="27"/>
      <c r="G20" s="8"/>
      <c r="H20" s="27"/>
      <c r="I20" s="8"/>
      <c r="J20" s="39"/>
      <c r="K20" s="23"/>
      <c r="L20" s="24"/>
      <c r="M20" s="8"/>
      <c r="N20" s="39"/>
      <c r="O20" s="24"/>
      <c r="P20" s="8"/>
      <c r="Q20" s="27"/>
      <c r="R20" s="8"/>
      <c r="S20" s="11" t="s">
        <v>10</v>
      </c>
      <c r="T20" s="11" t="s">
        <v>40</v>
      </c>
      <c r="U20" s="11" t="s">
        <v>40</v>
      </c>
      <c r="V20" s="12"/>
      <c r="W20" s="11" t="s">
        <v>10</v>
      </c>
      <c r="X20" s="11" t="s">
        <v>40</v>
      </c>
      <c r="Z20" s="93">
        <f>'Kwotowanie 2 lata'!Z20</f>
        <v>540660.92731101392</v>
      </c>
      <c r="AA20" s="93">
        <f>'Kwotowanie 2 lata'!AA20</f>
        <v>3841.1063387984263</v>
      </c>
      <c r="AB20" s="93">
        <f>'Kwotowanie 2 lata'!AB20</f>
        <v>-5335.3792104550957</v>
      </c>
      <c r="AC20" s="93">
        <f>'Kwotowanie 2 lata'!AC20</f>
        <v>252980</v>
      </c>
      <c r="AD20" s="81"/>
    </row>
    <row r="21" spans="2:31" s="8" customFormat="1" ht="10.8" thickBot="1" x14ac:dyDescent="0.25">
      <c r="B21" s="1"/>
      <c r="C21" s="45"/>
      <c r="D21" s="33"/>
      <c r="S21" s="13"/>
      <c r="T21" s="13"/>
      <c r="U21" s="13"/>
      <c r="V21" s="13"/>
      <c r="W21" s="13"/>
      <c r="X21" s="13"/>
      <c r="Y21" s="13"/>
      <c r="Z21" s="80">
        <f>'Kwotowanie 2 lata'!Z21</f>
        <v>0</v>
      </c>
      <c r="AA21" s="80">
        <f>'Kwotowanie 2 lata'!AA21</f>
        <v>0</v>
      </c>
      <c r="AB21" s="80">
        <f>'Kwotowanie 2 lata'!AB21</f>
        <v>0</v>
      </c>
      <c r="AC21" s="80">
        <f>'Kwotowanie 2 lata'!AC21</f>
        <v>0</v>
      </c>
      <c r="AD21" s="13"/>
    </row>
    <row r="22" spans="2:31" x14ac:dyDescent="0.2">
      <c r="C22" s="15" t="s">
        <v>35</v>
      </c>
      <c r="D22" s="3" t="s">
        <v>22</v>
      </c>
      <c r="F22" s="32"/>
      <c r="G22" s="8"/>
      <c r="H22" s="32"/>
      <c r="I22" s="8"/>
      <c r="J22" s="36"/>
      <c r="K22" s="42"/>
      <c r="L22" s="38"/>
      <c r="M22" s="8"/>
      <c r="N22" s="40"/>
      <c r="O22" s="41"/>
      <c r="P22" s="8"/>
      <c r="Q22" s="32"/>
      <c r="R22" s="8"/>
      <c r="S22" s="11" t="s">
        <v>40</v>
      </c>
      <c r="T22" s="11" t="s">
        <v>40</v>
      </c>
      <c r="U22" s="11" t="s">
        <v>10</v>
      </c>
      <c r="V22" s="12"/>
      <c r="W22" s="11" t="s">
        <v>10</v>
      </c>
      <c r="X22" s="11" t="s">
        <v>40</v>
      </c>
      <c r="Z22" s="80">
        <f>'Kwotowanie 2 lata'!Z22</f>
        <v>1547487.96</v>
      </c>
      <c r="AA22" s="80">
        <f>'Kwotowanie 2 lata'!AA22</f>
        <v>221647.12749999997</v>
      </c>
      <c r="AB22" s="80">
        <f>'Kwotowanie 2 lata'!AB22</f>
        <v>178018.97499999998</v>
      </c>
      <c r="AC22" s="80">
        <f>'Kwotowanie 2 lata'!AC22</f>
        <v>1667052.53</v>
      </c>
      <c r="AD22" s="83"/>
    </row>
    <row r="23" spans="2:31" x14ac:dyDescent="0.2">
      <c r="C23" s="46" t="s">
        <v>60</v>
      </c>
      <c r="D23" s="3" t="s">
        <v>22</v>
      </c>
      <c r="F23" s="61"/>
      <c r="G23" s="8"/>
      <c r="H23" s="61"/>
      <c r="I23" s="8"/>
      <c r="J23" s="58"/>
      <c r="K23" s="14"/>
      <c r="L23" s="20"/>
      <c r="M23" s="8"/>
      <c r="N23" s="19"/>
      <c r="O23" s="20"/>
      <c r="P23" s="8"/>
      <c r="Q23" s="26"/>
      <c r="R23" s="8"/>
      <c r="S23" s="11" t="s">
        <v>10</v>
      </c>
      <c r="T23" s="11" t="s">
        <v>40</v>
      </c>
      <c r="U23" s="11" t="s">
        <v>40</v>
      </c>
      <c r="V23" s="12"/>
      <c r="W23" s="11" t="s">
        <v>10</v>
      </c>
      <c r="X23" s="11" t="s">
        <v>40</v>
      </c>
      <c r="Z23" s="93">
        <f>'Kwotowanie 2 lata'!Z23</f>
        <v>252233.98249999998</v>
      </c>
      <c r="AA23" s="93">
        <f>'Kwotowanie 2 lata'!AA23</f>
        <v>37750.642500000002</v>
      </c>
      <c r="AB23" s="93">
        <f>'Kwotowanie 2 lata'!AB23</f>
        <v>76595.307499999995</v>
      </c>
      <c r="AC23" s="93">
        <f>'Kwotowanie 2 lata'!AC23</f>
        <v>735048.51159999997</v>
      </c>
      <c r="AD23" s="81"/>
    </row>
    <row r="24" spans="2:31" x14ac:dyDescent="0.2">
      <c r="C24" s="46" t="s">
        <v>61</v>
      </c>
      <c r="D24" s="3" t="s">
        <v>23</v>
      </c>
      <c r="F24" s="26"/>
      <c r="G24" s="8"/>
      <c r="H24" s="26"/>
      <c r="I24" s="8"/>
      <c r="J24" s="22"/>
      <c r="K24" s="14"/>
      <c r="L24" s="20"/>
      <c r="M24" s="8"/>
      <c r="N24" s="59"/>
      <c r="O24" s="20"/>
      <c r="P24" s="8"/>
      <c r="Q24" s="26"/>
      <c r="R24" s="8"/>
      <c r="S24" s="11" t="s">
        <v>10</v>
      </c>
      <c r="T24" s="11" t="s">
        <v>40</v>
      </c>
      <c r="U24" s="11" t="s">
        <v>40</v>
      </c>
      <c r="V24" s="12"/>
      <c r="W24" s="11" t="s">
        <v>10</v>
      </c>
      <c r="X24" s="11" t="s">
        <v>40</v>
      </c>
      <c r="Z24" s="93">
        <f>'Kwotowanie 2 lata'!Z24</f>
        <v>187347.64458098001</v>
      </c>
      <c r="AA24" s="93">
        <f>'Kwotowanie 2 lata'!AA24</f>
        <v>5439.7366860600005</v>
      </c>
      <c r="AB24" s="93">
        <f>'Kwotowanie 2 lata'!AB24</f>
        <v>5758.9021777799999</v>
      </c>
      <c r="AC24" s="93">
        <f>'Kwotowanie 2 lata'!AC24</f>
        <v>178939.65700000001</v>
      </c>
      <c r="AD24" s="84"/>
    </row>
    <row r="25" spans="2:31" x14ac:dyDescent="0.2">
      <c r="C25" s="2" t="s">
        <v>69</v>
      </c>
      <c r="D25" s="3" t="s">
        <v>22</v>
      </c>
      <c r="F25" s="26"/>
      <c r="G25" s="8"/>
      <c r="H25" s="26"/>
      <c r="I25" s="8"/>
      <c r="J25" s="22"/>
      <c r="K25" s="14"/>
      <c r="L25" s="20"/>
      <c r="M25" s="8"/>
      <c r="N25" s="22"/>
      <c r="O25" s="20"/>
      <c r="P25" s="8"/>
      <c r="Q25" s="26"/>
      <c r="R25" s="8"/>
      <c r="S25" s="11" t="s">
        <v>10</v>
      </c>
      <c r="T25" s="11" t="s">
        <v>40</v>
      </c>
      <c r="U25" s="11" t="s">
        <v>40</v>
      </c>
      <c r="V25" s="12"/>
      <c r="W25" s="11" t="s">
        <v>10</v>
      </c>
      <c r="X25" s="11" t="s">
        <v>40</v>
      </c>
      <c r="Z25" s="93">
        <f>'Kwotowanie 2 lata'!Z25</f>
        <v>76947.774999999994</v>
      </c>
      <c r="AA25" s="93">
        <f>'Kwotowanie 2 lata'!AA25</f>
        <v>5145.1099999999997</v>
      </c>
      <c r="AB25" s="93">
        <f>'Kwotowanie 2 lata'!AB25</f>
        <v>4234.1875</v>
      </c>
      <c r="AC25" s="93">
        <f>'Kwotowanie 2 lata'!AC25</f>
        <v>118696.71580000001</v>
      </c>
      <c r="AD25" s="84"/>
    </row>
    <row r="26" spans="2:31" x14ac:dyDescent="0.2">
      <c r="C26" s="46" t="s">
        <v>53</v>
      </c>
      <c r="D26" s="3" t="s">
        <v>24</v>
      </c>
      <c r="F26" s="26"/>
      <c r="G26" s="8"/>
      <c r="H26" s="26"/>
      <c r="I26" s="8"/>
      <c r="J26" s="22"/>
      <c r="K26" s="14"/>
      <c r="L26" s="20"/>
      <c r="M26" s="8"/>
      <c r="N26" s="22"/>
      <c r="O26" s="20"/>
      <c r="P26" s="8"/>
      <c r="Q26" s="26"/>
      <c r="R26" s="8"/>
      <c r="S26" s="11" t="s">
        <v>10</v>
      </c>
      <c r="T26" s="11" t="s">
        <v>40</v>
      </c>
      <c r="U26" s="11" t="s">
        <v>40</v>
      </c>
      <c r="V26" s="12"/>
      <c r="W26" s="11" t="s">
        <v>10</v>
      </c>
      <c r="X26" s="11" t="s">
        <v>40</v>
      </c>
      <c r="Z26" s="93">
        <f>'Kwotowanie 2 lata'!Z26</f>
        <v>29004.607622551495</v>
      </c>
      <c r="AA26" s="93">
        <f>'Kwotowanie 2 lata'!AA26</f>
        <v>495.18713318699997</v>
      </c>
      <c r="AB26" s="93">
        <f>'Kwotowanie 2 lata'!AB26</f>
        <v>718.58443302299986</v>
      </c>
      <c r="AC26" s="93">
        <f>'Kwotowanie 2 lata'!AC26</f>
        <v>42659.435000000005</v>
      </c>
      <c r="AD26" s="84"/>
    </row>
    <row r="27" spans="2:31" x14ac:dyDescent="0.2">
      <c r="C27" s="2" t="s">
        <v>58</v>
      </c>
      <c r="D27" s="3" t="s">
        <v>22</v>
      </c>
      <c r="F27" s="26"/>
      <c r="G27" s="8"/>
      <c r="H27" s="26"/>
      <c r="I27" s="8"/>
      <c r="J27" s="22"/>
      <c r="K27" s="14"/>
      <c r="L27" s="20"/>
      <c r="M27" s="8"/>
      <c r="N27" s="22"/>
      <c r="O27" s="20"/>
      <c r="P27" s="8"/>
      <c r="Q27" s="26"/>
      <c r="R27" s="8"/>
      <c r="S27" s="11" t="s">
        <v>10</v>
      </c>
      <c r="T27" s="11" t="s">
        <v>40</v>
      </c>
      <c r="U27" s="11" t="s">
        <v>40</v>
      </c>
      <c r="V27" s="12"/>
      <c r="W27" s="11" t="s">
        <v>10</v>
      </c>
      <c r="X27" s="11" t="s">
        <v>40</v>
      </c>
      <c r="Z27" s="93">
        <f>'Kwotowanie 2 lata'!Z27</f>
        <v>40845.032500000001</v>
      </c>
      <c r="AA27" s="93">
        <f>'Kwotowanie 2 lata'!AA27</f>
        <v>3428.5475000000001</v>
      </c>
      <c r="AB27" s="93">
        <f>'Kwotowanie 2 lata'!AB27</f>
        <v>2064.4524999999999</v>
      </c>
      <c r="AC27" s="93">
        <f>'Kwotowanie 2 lata'!AC27</f>
        <v>19271.486000000001</v>
      </c>
      <c r="AD27" s="84"/>
    </row>
    <row r="28" spans="2:31" ht="10.8" thickBot="1" x14ac:dyDescent="0.25">
      <c r="C28" s="46" t="s">
        <v>46</v>
      </c>
      <c r="D28" s="3" t="s">
        <v>22</v>
      </c>
      <c r="F28" s="27"/>
      <c r="G28" s="8"/>
      <c r="H28" s="27"/>
      <c r="I28" s="8"/>
      <c r="J28" s="39"/>
      <c r="K28" s="23"/>
      <c r="L28" s="24"/>
      <c r="M28" s="8"/>
      <c r="N28" s="39"/>
      <c r="O28" s="24"/>
      <c r="P28" s="8"/>
      <c r="Q28" s="27"/>
      <c r="R28" s="8"/>
      <c r="S28" s="11" t="s">
        <v>10</v>
      </c>
      <c r="T28" s="11" t="s">
        <v>40</v>
      </c>
      <c r="U28" s="11" t="s">
        <v>40</v>
      </c>
      <c r="V28" s="12"/>
      <c r="W28" s="11" t="s">
        <v>10</v>
      </c>
      <c r="X28" s="11" t="s">
        <v>40</v>
      </c>
      <c r="Z28" s="93">
        <f>'Kwotowanie 2 lata'!Z28</f>
        <v>204893.47750000001</v>
      </c>
      <c r="AA28" s="93">
        <f>'Kwotowanie 2 lata'!AA28</f>
        <v>3268.335</v>
      </c>
      <c r="AB28" s="93">
        <f>'Kwotowanie 2 lata'!AB28</f>
        <v>2444.3850000000002</v>
      </c>
      <c r="AC28" s="93">
        <f>'Kwotowanie 2 lata'!AC28</f>
        <v>43386.140200000002</v>
      </c>
      <c r="AD28" s="84"/>
    </row>
    <row r="29" spans="2:31" ht="10.8" thickBot="1" x14ac:dyDescent="0.25">
      <c r="C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80">
        <f>'Kwotowanie 2 lata'!Z29</f>
        <v>0</v>
      </c>
      <c r="AA29" s="80">
        <f>'Kwotowanie 2 lata'!AA29</f>
        <v>0</v>
      </c>
      <c r="AB29" s="80">
        <f>'Kwotowanie 2 lata'!AB29</f>
        <v>0</v>
      </c>
      <c r="AC29" s="80">
        <f>'Kwotowanie 2 lata'!AC29</f>
        <v>0</v>
      </c>
      <c r="AD29" s="49"/>
      <c r="AE29" s="46"/>
    </row>
    <row r="30" spans="2:31" x14ac:dyDescent="0.2">
      <c r="C30" s="48" t="s">
        <v>59</v>
      </c>
      <c r="D30" s="3" t="s">
        <v>22</v>
      </c>
      <c r="F30" s="26"/>
      <c r="G30" s="8"/>
      <c r="H30" s="26"/>
      <c r="I30" s="8"/>
      <c r="J30" s="36"/>
      <c r="K30" s="14"/>
      <c r="L30" s="38"/>
      <c r="M30" s="8"/>
      <c r="N30" s="22"/>
      <c r="O30" s="20"/>
      <c r="P30" s="8"/>
      <c r="Q30" s="26"/>
      <c r="R30" s="8"/>
      <c r="S30" s="11" t="s">
        <v>40</v>
      </c>
      <c r="T30" s="11" t="s">
        <v>40</v>
      </c>
      <c r="U30" s="11" t="s">
        <v>10</v>
      </c>
      <c r="V30" s="12"/>
      <c r="W30" s="11" t="s">
        <v>10</v>
      </c>
      <c r="X30" s="11" t="s">
        <v>40</v>
      </c>
      <c r="Z30" s="80">
        <f>'Kwotowanie 2 lata'!Z30</f>
        <v>750397.58044326992</v>
      </c>
      <c r="AA30" s="80">
        <f>'Kwotowanie 2 lata'!AA30</f>
        <v>159619.64072697348</v>
      </c>
      <c r="AB30" s="80">
        <f>'Kwotowanie 2 lata'!AB30</f>
        <v>128324.62803056398</v>
      </c>
      <c r="AC30" s="80">
        <f>'Kwotowanie 2 lata'!AC30</f>
        <v>905493.07680000004</v>
      </c>
      <c r="AD30" s="84"/>
    </row>
    <row r="31" spans="2:31" x14ac:dyDescent="0.2">
      <c r="C31" s="46" t="s">
        <v>71</v>
      </c>
      <c r="D31" s="3" t="s">
        <v>22</v>
      </c>
      <c r="F31" s="26"/>
      <c r="G31" s="8"/>
      <c r="H31" s="26"/>
      <c r="I31" s="8"/>
      <c r="J31" s="22"/>
      <c r="K31" s="14"/>
      <c r="L31" s="20"/>
      <c r="M31" s="8"/>
      <c r="N31" s="22"/>
      <c r="O31" s="20"/>
      <c r="P31" s="8"/>
      <c r="Q31" s="26"/>
      <c r="R31" s="8"/>
      <c r="S31" s="11" t="s">
        <v>10</v>
      </c>
      <c r="T31" s="11" t="s">
        <v>40</v>
      </c>
      <c r="U31" s="11" t="s">
        <v>40</v>
      </c>
      <c r="V31" s="12"/>
      <c r="W31" s="11" t="s">
        <v>10</v>
      </c>
      <c r="X31" s="11" t="s">
        <v>40</v>
      </c>
      <c r="Z31" s="93">
        <f>'Kwotowanie 2 lata'!Z31</f>
        <v>0</v>
      </c>
      <c r="AA31" s="93">
        <f>'Kwotowanie 2 lata'!AA31</f>
        <v>-1798.9574999999998</v>
      </c>
      <c r="AB31" s="93">
        <f>'Kwotowanie 2 lata'!AB31</f>
        <v>66858.964999999997</v>
      </c>
      <c r="AC31" s="93">
        <f>'Kwotowanie 2 lata'!AC31</f>
        <v>345203.3676</v>
      </c>
      <c r="AD31" s="84"/>
    </row>
    <row r="32" spans="2:31" x14ac:dyDescent="0.2">
      <c r="C32" s="45" t="s">
        <v>13</v>
      </c>
      <c r="D32" s="3" t="s">
        <v>12</v>
      </c>
      <c r="F32" s="26"/>
      <c r="G32" s="8"/>
      <c r="H32" s="26"/>
      <c r="I32" s="8"/>
      <c r="J32" s="22"/>
      <c r="K32" s="14"/>
      <c r="L32" s="21"/>
      <c r="M32" s="8"/>
      <c r="N32" s="22"/>
      <c r="O32" s="20"/>
      <c r="P32" s="8"/>
      <c r="Q32" s="26"/>
      <c r="R32" s="8"/>
      <c r="S32" s="11" t="s">
        <v>10</v>
      </c>
      <c r="T32" s="11" t="s">
        <v>40</v>
      </c>
      <c r="U32" s="11" t="s">
        <v>10</v>
      </c>
      <c r="V32" s="12"/>
      <c r="W32" s="11" t="s">
        <v>10</v>
      </c>
      <c r="X32" s="11" t="s">
        <v>40</v>
      </c>
      <c r="Z32" s="93">
        <f>'Kwotowanie 2 lata'!Z32</f>
        <v>308199.13071930746</v>
      </c>
      <c r="AA32" s="93">
        <f>'Kwotowanie 2 lata'!AA32</f>
        <v>94710.263270868483</v>
      </c>
      <c r="AB32" s="93">
        <f>'Kwotowanie 2 lata'!AB32</f>
        <v>80705.444835141476</v>
      </c>
      <c r="AC32" s="93">
        <f>'Kwotowanie 2 lata'!AC32</f>
        <v>456182.29019999999</v>
      </c>
      <c r="AD32" s="84"/>
    </row>
    <row r="33" spans="2:31" x14ac:dyDescent="0.2">
      <c r="C33" s="46" t="s">
        <v>62</v>
      </c>
      <c r="D33" s="3" t="s">
        <v>22</v>
      </c>
      <c r="F33" s="26"/>
      <c r="G33" s="8"/>
      <c r="H33" s="26"/>
      <c r="I33" s="8"/>
      <c r="J33" s="22"/>
      <c r="K33" s="14"/>
      <c r="L33" s="20"/>
      <c r="M33" s="8"/>
      <c r="N33" s="22"/>
      <c r="O33" s="20"/>
      <c r="P33" s="8"/>
      <c r="Q33" s="26"/>
      <c r="R33" s="8"/>
      <c r="S33" s="11" t="s">
        <v>10</v>
      </c>
      <c r="T33" s="11" t="s">
        <v>40</v>
      </c>
      <c r="U33" s="11" t="s">
        <v>40</v>
      </c>
      <c r="V33" s="12"/>
      <c r="W33" s="11" t="s">
        <v>10</v>
      </c>
      <c r="X33" s="11" t="s">
        <v>40</v>
      </c>
      <c r="Z33" s="93">
        <f>'Kwotowanie 2 lata'!Z33</f>
        <v>57086.002499999995</v>
      </c>
      <c r="AA33" s="93">
        <f>'Kwotowanie 2 lata'!AA33</f>
        <v>9251.1275000000005</v>
      </c>
      <c r="AB33" s="93">
        <f>'Kwotowanie 2 lata'!AB33</f>
        <v>7392.6625000000004</v>
      </c>
      <c r="AC33" s="93">
        <f>'Kwotowanie 2 lata'!AC33</f>
        <v>40976.054600000003</v>
      </c>
      <c r="AD33" s="84"/>
    </row>
    <row r="34" spans="2:31" x14ac:dyDescent="0.2">
      <c r="C34" s="46" t="s">
        <v>63</v>
      </c>
      <c r="D34" s="3" t="s">
        <v>23</v>
      </c>
      <c r="F34" s="26"/>
      <c r="G34" s="8"/>
      <c r="H34" s="26"/>
      <c r="I34" s="8"/>
      <c r="J34" s="22"/>
      <c r="K34" s="14"/>
      <c r="L34" s="20"/>
      <c r="M34" s="8"/>
      <c r="N34" s="22"/>
      <c r="O34" s="20"/>
      <c r="P34" s="8"/>
      <c r="Q34" s="26"/>
      <c r="R34" s="8"/>
      <c r="S34" s="11" t="s">
        <v>10</v>
      </c>
      <c r="T34" s="11" t="s">
        <v>40</v>
      </c>
      <c r="U34" s="11" t="s">
        <v>40</v>
      </c>
      <c r="V34" s="12"/>
      <c r="W34" s="11" t="s">
        <v>10</v>
      </c>
      <c r="X34" s="11" t="s">
        <v>40</v>
      </c>
      <c r="Z34" s="93">
        <f>'Kwotowanie 2 lata'!Z34</f>
        <v>123899.04426223999</v>
      </c>
      <c r="AA34" s="93">
        <f>'Kwotowanie 2 lata'!AA34</f>
        <v>19350.925221140002</v>
      </c>
      <c r="AB34" s="93">
        <f>'Kwotowanie 2 lata'!AB34</f>
        <v>15249.791455890001</v>
      </c>
      <c r="AC34" s="93">
        <f>'Kwotowanie 2 lata'!AC34</f>
        <v>59336.859400000001</v>
      </c>
      <c r="AD34" s="84"/>
    </row>
    <row r="35" spans="2:31" ht="10.8" thickBot="1" x14ac:dyDescent="0.25">
      <c r="C35" s="46" t="s">
        <v>70</v>
      </c>
      <c r="D35" s="3" t="s">
        <v>19</v>
      </c>
      <c r="F35" s="27"/>
      <c r="G35" s="8"/>
      <c r="H35" s="27"/>
      <c r="I35" s="8"/>
      <c r="J35" s="39"/>
      <c r="K35" s="23"/>
      <c r="L35" s="24"/>
      <c r="M35" s="8"/>
      <c r="N35" s="39"/>
      <c r="O35" s="24"/>
      <c r="P35" s="8"/>
      <c r="Q35" s="27"/>
      <c r="R35" s="8"/>
      <c r="S35" s="11" t="s">
        <v>10</v>
      </c>
      <c r="T35" s="11" t="s">
        <v>40</v>
      </c>
      <c r="U35" s="11" t="s">
        <v>40</v>
      </c>
      <c r="V35" s="12"/>
      <c r="W35" s="11" t="s">
        <v>10</v>
      </c>
      <c r="X35" s="11" t="s">
        <v>40</v>
      </c>
      <c r="Z35" s="93">
        <f>'Kwotowanie 2 lata'!Z35</f>
        <v>268090.44249999995</v>
      </c>
      <c r="AA35" s="93">
        <f>'Kwotowanie 2 lata'!AA35</f>
        <v>38107.6875</v>
      </c>
      <c r="AB35" s="93">
        <f>'Kwotowanie 2 lata'!AB35</f>
        <v>25812.522499999999</v>
      </c>
      <c r="AC35" s="93">
        <f>'Kwotowanie 2 lata'!AC35</f>
        <v>154466.24960000001</v>
      </c>
      <c r="AD35" s="84"/>
    </row>
    <row r="36" spans="2:31" s="69" customFormat="1" ht="10.8" thickBot="1" x14ac:dyDescent="0.25">
      <c r="B36" s="66"/>
      <c r="C36" s="67"/>
      <c r="D36" s="68"/>
      <c r="S36" s="70"/>
      <c r="T36" s="70"/>
      <c r="U36" s="70"/>
      <c r="V36" s="70"/>
      <c r="W36" s="70"/>
      <c r="X36" s="70"/>
      <c r="Z36" s="80">
        <f>'Kwotowanie 2 lata'!Z36</f>
        <v>0</v>
      </c>
      <c r="AA36" s="80">
        <f>'Kwotowanie 2 lata'!AA36</f>
        <v>0</v>
      </c>
      <c r="AB36" s="80">
        <f>'Kwotowanie 2 lata'!AB36</f>
        <v>0</v>
      </c>
      <c r="AC36" s="80">
        <f>'Kwotowanie 2 lata'!AC36</f>
        <v>0</v>
      </c>
      <c r="AD36" s="82"/>
    </row>
    <row r="37" spans="2:31" ht="10.8" thickBot="1" x14ac:dyDescent="0.25">
      <c r="C37" s="48" t="s">
        <v>25</v>
      </c>
      <c r="D37" s="3" t="s">
        <v>12</v>
      </c>
      <c r="F37" s="62"/>
      <c r="G37" s="8"/>
      <c r="H37" s="62"/>
      <c r="I37" s="8"/>
      <c r="J37" s="22"/>
      <c r="K37" s="42"/>
      <c r="L37" s="38"/>
      <c r="M37" s="8"/>
      <c r="N37" s="22"/>
      <c r="O37" s="43"/>
      <c r="P37" s="8"/>
      <c r="Q37" s="32"/>
      <c r="R37" s="8"/>
      <c r="S37" s="11" t="s">
        <v>10</v>
      </c>
      <c r="T37" s="11" t="s">
        <v>40</v>
      </c>
      <c r="U37" s="11" t="s">
        <v>10</v>
      </c>
      <c r="V37" s="12"/>
      <c r="W37" s="11" t="s">
        <v>10</v>
      </c>
      <c r="X37" s="11" t="s">
        <v>40</v>
      </c>
      <c r="Z37" s="80">
        <f>'Kwotowanie 2 lata'!Z37</f>
        <v>1146649</v>
      </c>
      <c r="AA37" s="80">
        <f>'Kwotowanie 2 lata'!AA37</f>
        <v>181451</v>
      </c>
      <c r="AB37" s="80">
        <f>'Kwotowanie 2 lata'!AB37</f>
        <v>155223</v>
      </c>
      <c r="AC37" s="80">
        <f>'Kwotowanie 2 lata'!AC37</f>
        <v>1517858</v>
      </c>
      <c r="AD37" s="83"/>
    </row>
    <row r="38" spans="2:31" s="69" customFormat="1" ht="10.8" thickBot="1" x14ac:dyDescent="0.25">
      <c r="B38" s="66"/>
      <c r="C38" s="67"/>
      <c r="D38" s="68"/>
      <c r="S38" s="70"/>
      <c r="T38" s="70"/>
      <c r="U38" s="70"/>
      <c r="V38" s="70"/>
      <c r="W38" s="70"/>
      <c r="X38" s="70"/>
      <c r="Z38" s="80">
        <f>'Kwotowanie 2 lata'!Z38</f>
        <v>0</v>
      </c>
      <c r="AA38" s="80">
        <f>'Kwotowanie 2 lata'!AA38</f>
        <v>0</v>
      </c>
      <c r="AB38" s="80">
        <f>'Kwotowanie 2 lata'!AB38</f>
        <v>0</v>
      </c>
      <c r="AC38" s="80">
        <f>'Kwotowanie 2 lata'!AC38</f>
        <v>0</v>
      </c>
      <c r="AD38" s="82"/>
    </row>
    <row r="39" spans="2:31" x14ac:dyDescent="0.2">
      <c r="C39" s="48" t="s">
        <v>26</v>
      </c>
      <c r="D39" s="3" t="s">
        <v>27</v>
      </c>
      <c r="F39" s="32"/>
      <c r="G39" s="8"/>
      <c r="H39" s="32"/>
      <c r="I39" s="8"/>
      <c r="J39" s="40"/>
      <c r="K39" s="14"/>
      <c r="L39" s="38"/>
      <c r="M39" s="8"/>
      <c r="N39" s="40"/>
      <c r="O39" s="14"/>
      <c r="P39" s="8"/>
      <c r="Q39" s="32"/>
      <c r="R39" s="8"/>
      <c r="S39" s="11" t="s">
        <v>10</v>
      </c>
      <c r="T39" s="11" t="s">
        <v>40</v>
      </c>
      <c r="U39" s="11" t="s">
        <v>10</v>
      </c>
      <c r="V39" s="12"/>
      <c r="W39" s="11" t="s">
        <v>10</v>
      </c>
      <c r="X39" s="11" t="s">
        <v>40</v>
      </c>
      <c r="Z39" s="80">
        <f>'Kwotowanie 2 lata'!Z39</f>
        <v>9308856.6139515415</v>
      </c>
      <c r="AA39" s="80">
        <f>'Kwotowanie 2 lata'!AA39</f>
        <v>759792.41510180268</v>
      </c>
      <c r="AB39" s="80">
        <f>'Kwotowanie 2 lata'!AB39</f>
        <v>487952.93341814261</v>
      </c>
      <c r="AC39" s="80">
        <f>'Kwotowanie 2 lata'!AC39</f>
        <v>12404715</v>
      </c>
      <c r="AD39" s="34"/>
      <c r="AE39" s="34"/>
    </row>
    <row r="40" spans="2:31" x14ac:dyDescent="0.2">
      <c r="C40" s="46" t="s">
        <v>28</v>
      </c>
      <c r="D40" s="3" t="s">
        <v>27</v>
      </c>
      <c r="F40" s="26"/>
      <c r="G40" s="8"/>
      <c r="H40" s="26"/>
      <c r="I40" s="8"/>
      <c r="J40" s="22"/>
      <c r="K40" s="14"/>
      <c r="L40" s="21"/>
      <c r="M40" s="8"/>
      <c r="N40" s="22"/>
      <c r="O40" s="20"/>
      <c r="P40" s="8"/>
      <c r="Q40" s="26"/>
      <c r="R40" s="8"/>
      <c r="S40" s="11" t="s">
        <v>10</v>
      </c>
      <c r="T40" s="11" t="s">
        <v>40</v>
      </c>
      <c r="U40" s="11" t="s">
        <v>10</v>
      </c>
      <c r="V40" s="12"/>
      <c r="W40" s="11" t="s">
        <v>10</v>
      </c>
      <c r="X40" s="11" t="s">
        <v>40</v>
      </c>
      <c r="Z40" s="93">
        <f>'Kwotowanie 2 lata'!Z40</f>
        <v>1884.3310754416748</v>
      </c>
      <c r="AA40" s="93">
        <f>'Kwotowanie 2 lata'!AA40</f>
        <v>-42582.281672353623</v>
      </c>
      <c r="AB40" s="93">
        <f>'Kwotowanie 2 lata'!AB40</f>
        <v>119387.1333835722</v>
      </c>
      <c r="AC40" s="93">
        <f>'Kwotowanie 2 lata'!AC40</f>
        <v>1929352.5999999999</v>
      </c>
      <c r="AD40" s="81"/>
    </row>
    <row r="41" spans="2:31" x14ac:dyDescent="0.2">
      <c r="C41" s="46" t="s">
        <v>29</v>
      </c>
      <c r="D41" s="3" t="s">
        <v>27</v>
      </c>
      <c r="F41" s="26"/>
      <c r="G41" s="8"/>
      <c r="H41" s="26"/>
      <c r="I41" s="8"/>
      <c r="J41" s="22"/>
      <c r="K41" s="14"/>
      <c r="L41" s="21"/>
      <c r="M41" s="8"/>
      <c r="N41" s="22"/>
      <c r="O41" s="20"/>
      <c r="P41" s="8"/>
      <c r="Q41" s="26"/>
      <c r="R41" s="8"/>
      <c r="S41" s="11" t="s">
        <v>10</v>
      </c>
      <c r="T41" s="11" t="s">
        <v>40</v>
      </c>
      <c r="U41" s="11" t="s">
        <v>10</v>
      </c>
      <c r="V41" s="12"/>
      <c r="W41" s="11" t="s">
        <v>10</v>
      </c>
      <c r="X41" s="11" t="s">
        <v>40</v>
      </c>
      <c r="Z41" s="93">
        <f>'Kwotowanie 2 lata'!Z41</f>
        <v>5233097.1552132005</v>
      </c>
      <c r="AA41" s="93">
        <f>'Kwotowanie 2 lata'!AA41</f>
        <v>396038.39151660004</v>
      </c>
      <c r="AB41" s="93">
        <f>'Kwotowanie 2 lata'!AB41</f>
        <v>262566.53796030005</v>
      </c>
      <c r="AC41" s="93">
        <f>'Kwotowanie 2 lata'!AC41</f>
        <v>4488898.3999999994</v>
      </c>
      <c r="AD41" s="81"/>
    </row>
    <row r="42" spans="2:31" x14ac:dyDescent="0.2">
      <c r="C42" s="46" t="s">
        <v>30</v>
      </c>
      <c r="D42" s="3" t="s">
        <v>27</v>
      </c>
      <c r="F42" s="26"/>
      <c r="G42" s="8"/>
      <c r="H42" s="26"/>
      <c r="I42" s="8"/>
      <c r="J42" s="22"/>
      <c r="K42" s="14"/>
      <c r="L42" s="21"/>
      <c r="M42" s="8"/>
      <c r="N42" s="22"/>
      <c r="O42" s="20"/>
      <c r="P42" s="8"/>
      <c r="Q42" s="26"/>
      <c r="R42" s="8"/>
      <c r="S42" s="11" t="s">
        <v>10</v>
      </c>
      <c r="T42" s="11" t="s">
        <v>40</v>
      </c>
      <c r="U42" s="11" t="s">
        <v>10</v>
      </c>
      <c r="V42" s="12"/>
      <c r="W42" s="11" t="s">
        <v>10</v>
      </c>
      <c r="X42" s="11" t="s">
        <v>40</v>
      </c>
      <c r="Z42" s="93">
        <f>'Kwotowanie 2 lata'!Z42</f>
        <v>1861619.2378</v>
      </c>
      <c r="AA42" s="93">
        <f>'Kwotowanie 2 lata'!AA42</f>
        <v>213153.24782500003</v>
      </c>
      <c r="AB42" s="93">
        <f>'Kwotowanie 2 lata'!AB42</f>
        <v>137003.00302500004</v>
      </c>
      <c r="AC42" s="93">
        <f>'Kwotowanie 2 lata'!AC42</f>
        <v>1965750.4999999998</v>
      </c>
      <c r="AD42" s="81"/>
    </row>
    <row r="43" spans="2:31" x14ac:dyDescent="0.2">
      <c r="C43" s="46" t="s">
        <v>31</v>
      </c>
      <c r="D43" s="3" t="s">
        <v>32</v>
      </c>
      <c r="F43" s="26"/>
      <c r="G43" s="8"/>
      <c r="H43" s="26"/>
      <c r="I43" s="8"/>
      <c r="J43" s="22"/>
      <c r="K43" s="14"/>
      <c r="L43" s="21"/>
      <c r="M43" s="8"/>
      <c r="N43" s="22"/>
      <c r="O43" s="20"/>
      <c r="P43" s="8"/>
      <c r="Q43" s="26"/>
      <c r="R43" s="8"/>
      <c r="S43" s="11" t="s">
        <v>10</v>
      </c>
      <c r="T43" s="11" t="s">
        <v>40</v>
      </c>
      <c r="U43" s="11" t="s">
        <v>10</v>
      </c>
      <c r="V43" s="12"/>
      <c r="W43" s="11" t="s">
        <v>10</v>
      </c>
      <c r="X43" s="11" t="s">
        <v>40</v>
      </c>
      <c r="Z43" s="93">
        <f>'Kwotowanie 2 lata'!Z43</f>
        <v>1786844.8753750001</v>
      </c>
      <c r="AA43" s="93">
        <f>'Kwotowanie 2 lata'!AA43</f>
        <v>232993.08410000001</v>
      </c>
      <c r="AB43" s="93">
        <f>'Kwotowanie 2 lata'!AB43</f>
        <v>177322.17019999999</v>
      </c>
      <c r="AC43" s="93">
        <f>'Kwotowanie 2 lata'!AC43</f>
        <v>3026689.4</v>
      </c>
      <c r="AD43" s="81"/>
    </row>
    <row r="44" spans="2:31" x14ac:dyDescent="0.2">
      <c r="C44" s="46" t="s">
        <v>33</v>
      </c>
      <c r="D44" s="3" t="s">
        <v>34</v>
      </c>
      <c r="F44" s="26"/>
      <c r="G44" s="8"/>
      <c r="H44" s="26"/>
      <c r="I44" s="8"/>
      <c r="J44" s="22"/>
      <c r="K44" s="14"/>
      <c r="L44" s="21"/>
      <c r="M44" s="8"/>
      <c r="N44" s="22"/>
      <c r="O44" s="20"/>
      <c r="P44" s="8"/>
      <c r="Q44" s="26"/>
      <c r="R44" s="8"/>
      <c r="S44" s="11" t="s">
        <v>10</v>
      </c>
      <c r="T44" s="11" t="s">
        <v>40</v>
      </c>
      <c r="U44" s="11" t="s">
        <v>10</v>
      </c>
      <c r="V44" s="12"/>
      <c r="W44" s="11" t="s">
        <v>10</v>
      </c>
      <c r="X44" s="11" t="s">
        <v>40</v>
      </c>
      <c r="Z44" s="93">
        <f>'Kwotowanie 2 lata'!Z44</f>
        <v>149920.79445000002</v>
      </c>
      <c r="AA44" s="93">
        <f>'Kwotowanie 2 lata'!AA44</f>
        <v>7797.9587000000001</v>
      </c>
      <c r="AB44" s="93">
        <f>'Kwotowanie 2 lata'!AB44</f>
        <v>5038.4425000000001</v>
      </c>
      <c r="AC44" s="93">
        <f>'Kwotowanie 2 lata'!AC44</f>
        <v>44806.159999999996</v>
      </c>
      <c r="AD44" s="81"/>
    </row>
    <row r="45" spans="2:31" x14ac:dyDescent="0.2">
      <c r="C45" s="46" t="s">
        <v>64</v>
      </c>
      <c r="D45" s="3" t="s">
        <v>27</v>
      </c>
      <c r="F45" s="26"/>
      <c r="G45" s="8"/>
      <c r="H45" s="26"/>
      <c r="I45" s="8"/>
      <c r="J45" s="22"/>
      <c r="K45" s="14"/>
      <c r="L45" s="21"/>
      <c r="M45" s="8"/>
      <c r="N45" s="22"/>
      <c r="O45" s="20"/>
      <c r="P45" s="8"/>
      <c r="Q45" s="26"/>
      <c r="R45" s="8"/>
      <c r="S45" s="11" t="s">
        <v>10</v>
      </c>
      <c r="T45" s="11" t="s">
        <v>40</v>
      </c>
      <c r="U45" s="11" t="s">
        <v>10</v>
      </c>
      <c r="V45" s="12"/>
      <c r="W45" s="11" t="s">
        <v>10</v>
      </c>
      <c r="X45" s="11" t="s">
        <v>40</v>
      </c>
      <c r="Z45" s="93">
        <f>'Kwotowanie 2 lata'!Z45</f>
        <v>38770.412702700007</v>
      </c>
      <c r="AA45" s="93">
        <f>'Kwotowanie 2 lata'!AA45</f>
        <v>14413.332698100001</v>
      </c>
      <c r="AB45" s="93">
        <f>'Kwotowanie 2 lata'!AB45</f>
        <v>21866.642387100001</v>
      </c>
      <c r="AC45" s="93">
        <f>'Kwotowanie 2 lata'!AC45</f>
        <v>108201.94043100001</v>
      </c>
      <c r="AD45" s="81"/>
    </row>
    <row r="46" spans="2:31" x14ac:dyDescent="0.2">
      <c r="C46" s="46" t="s">
        <v>65</v>
      </c>
      <c r="D46" s="3" t="s">
        <v>27</v>
      </c>
      <c r="F46" s="26"/>
      <c r="G46" s="8"/>
      <c r="H46" s="26"/>
      <c r="I46" s="8"/>
      <c r="J46" s="22"/>
      <c r="K46" s="14"/>
      <c r="L46" s="21"/>
      <c r="M46" s="8"/>
      <c r="N46" s="22"/>
      <c r="O46" s="20"/>
      <c r="P46" s="8"/>
      <c r="Q46" s="26"/>
      <c r="R46" s="8"/>
      <c r="S46" s="11" t="s">
        <v>10</v>
      </c>
      <c r="T46" s="11" t="s">
        <v>40</v>
      </c>
      <c r="U46" s="11" t="s">
        <v>10</v>
      </c>
      <c r="V46" s="12"/>
      <c r="W46" s="11" t="s">
        <v>10</v>
      </c>
      <c r="X46" s="11" t="s">
        <v>40</v>
      </c>
      <c r="Z46" s="93">
        <f>'Kwotowanie 2 lata'!Z46</f>
        <v>150040.76503080002</v>
      </c>
      <c r="AA46" s="93">
        <f>'Kwotowanie 2 lata'!AA46</f>
        <v>26570.268904200002</v>
      </c>
      <c r="AB46" s="93">
        <f>'Kwotowanie 2 lata'!AB46</f>
        <v>20790.053209800004</v>
      </c>
      <c r="AC46" s="93">
        <f>'Kwotowanie 2 lata'!AC46</f>
        <v>188335.27999999997</v>
      </c>
      <c r="AD46" s="81"/>
    </row>
    <row r="47" spans="2:31" ht="10.8" thickBot="1" x14ac:dyDescent="0.25">
      <c r="C47" s="46" t="s">
        <v>66</v>
      </c>
      <c r="D47" s="3" t="s">
        <v>27</v>
      </c>
      <c r="F47" s="27"/>
      <c r="G47" s="8"/>
      <c r="H47" s="27"/>
      <c r="I47" s="8"/>
      <c r="J47" s="39"/>
      <c r="K47" s="23"/>
      <c r="L47" s="21"/>
      <c r="M47" s="8"/>
      <c r="N47" s="39"/>
      <c r="O47" s="24"/>
      <c r="P47" s="8"/>
      <c r="Q47" s="27"/>
      <c r="R47" s="8"/>
      <c r="S47" s="11" t="s">
        <v>10</v>
      </c>
      <c r="T47" s="11" t="s">
        <v>40</v>
      </c>
      <c r="U47" s="11" t="s">
        <v>10</v>
      </c>
      <c r="V47" s="12"/>
      <c r="W47" s="11" t="s">
        <v>10</v>
      </c>
      <c r="X47" s="11" t="s">
        <v>40</v>
      </c>
      <c r="Z47" s="93">
        <f>'Kwotowanie 2 lata'!Z47</f>
        <v>46146.908894100001</v>
      </c>
      <c r="AA47" s="93">
        <f>'Kwotowanie 2 lata'!AA47</f>
        <v>3305.3808186000006</v>
      </c>
      <c r="AB47" s="93">
        <f>'Kwotowanie 2 lata'!AB47</f>
        <v>2479.6357194000002</v>
      </c>
      <c r="AC47" s="93">
        <f>'Kwotowanie 2 lata'!AC47</f>
        <v>55244.42</v>
      </c>
      <c r="AD47" s="81"/>
    </row>
    <row r="48" spans="2:31" x14ac:dyDescent="0.2">
      <c r="C48" s="46"/>
    </row>
    <row r="49" spans="3:19" x14ac:dyDescent="0.2">
      <c r="C49" s="46"/>
      <c r="S49" s="4"/>
    </row>
    <row r="50" spans="3:19" x14ac:dyDescent="0.2">
      <c r="C50" s="46"/>
    </row>
  </sheetData>
  <mergeCells count="10">
    <mergeCell ref="Z2:AC2"/>
    <mergeCell ref="H1:Q1"/>
    <mergeCell ref="S1:X1"/>
    <mergeCell ref="F2:F3"/>
    <mergeCell ref="H2:H3"/>
    <mergeCell ref="J2:L2"/>
    <mergeCell ref="N2:O2"/>
    <mergeCell ref="Q2:Q3"/>
    <mergeCell ref="S2:U2"/>
    <mergeCell ref="W2:X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B1:AE50"/>
  <sheetViews>
    <sheetView showGridLines="0" zoomScaleNormal="100" workbookViewId="0">
      <pane xSplit="4" ySplit="3" topLeftCell="E15" activePane="bottomRight" state="frozen"/>
      <selection activeCell="C46" sqref="C46"/>
      <selection pane="topRight" activeCell="C46" sqref="C46"/>
      <selection pane="bottomLeft" activeCell="C46" sqref="C46"/>
      <selection pane="bottomRight" activeCell="J17" sqref="J17"/>
    </sheetView>
  </sheetViews>
  <sheetFormatPr defaultRowHeight="10.199999999999999" outlineLevelCol="1" x14ac:dyDescent="0.2"/>
  <cols>
    <col min="1" max="1" width="3.42578125" customWidth="1"/>
    <col min="2" max="2" width="7.28515625" style="1" customWidth="1"/>
    <col min="3" max="3" width="39.7109375" style="2" customWidth="1"/>
    <col min="4" max="4" width="17.42578125" style="3" customWidth="1" outlineLevel="1"/>
    <col min="5" max="5" width="2.7109375" customWidth="1" outlineLevel="1" collapsed="1"/>
    <col min="6" max="6" width="10.7109375" customWidth="1"/>
    <col min="7" max="7" width="2.7109375" style="4" customWidth="1"/>
    <col min="8" max="8" width="9.7109375" customWidth="1"/>
    <col min="9" max="9" width="2.7109375" style="4" customWidth="1"/>
    <col min="10" max="12" width="11.7109375" customWidth="1"/>
    <col min="13" max="13" width="2.7109375" style="4" customWidth="1"/>
    <col min="14" max="15" width="15.42578125" customWidth="1"/>
    <col min="16" max="16" width="2.140625" style="4" customWidth="1"/>
    <col min="17" max="17" width="10.7109375" customWidth="1"/>
    <col min="18" max="18" width="3" style="4" customWidth="1"/>
    <col min="19" max="19" width="15.42578125" customWidth="1" outlineLevel="1"/>
    <col min="20" max="21" width="14.7109375" customWidth="1" outlineLevel="1"/>
    <col min="22" max="22" width="2.85546875" style="4" customWidth="1" outlineLevel="1"/>
    <col min="23" max="24" width="14.42578125" customWidth="1" outlineLevel="1"/>
    <col min="25" max="25" width="2" style="4" customWidth="1"/>
    <col min="26" max="29" width="10.42578125" style="4" customWidth="1"/>
    <col min="30" max="30" width="2.28515625" style="4" customWidth="1"/>
    <col min="31" max="31" width="2" style="4" customWidth="1"/>
  </cols>
  <sheetData>
    <row r="1" spans="2:31" s="25" customFormat="1" ht="13.95" customHeight="1" thickBot="1" x14ac:dyDescent="0.25">
      <c r="B1" s="29"/>
      <c r="H1" s="96" t="s">
        <v>0</v>
      </c>
      <c r="I1" s="96"/>
      <c r="J1" s="96"/>
      <c r="K1" s="96"/>
      <c r="L1" s="96"/>
      <c r="M1" s="96"/>
      <c r="N1" s="96"/>
      <c r="O1" s="96"/>
      <c r="P1" s="96"/>
      <c r="Q1" s="96"/>
      <c r="R1" s="30"/>
      <c r="S1" s="97" t="s">
        <v>0</v>
      </c>
      <c r="T1" s="97"/>
      <c r="U1" s="97"/>
      <c r="V1" s="97"/>
      <c r="W1" s="97"/>
      <c r="X1" s="97"/>
    </row>
    <row r="2" spans="2:31" s="51" customFormat="1" ht="13.95" customHeight="1" thickBot="1" x14ac:dyDescent="0.25">
      <c r="B2" s="50"/>
      <c r="C2" s="2"/>
      <c r="D2" s="3"/>
      <c r="F2" s="98" t="s">
        <v>43</v>
      </c>
      <c r="G2" s="52"/>
      <c r="H2" s="98" t="s">
        <v>42</v>
      </c>
      <c r="I2" s="53"/>
      <c r="J2" s="100" t="s">
        <v>37</v>
      </c>
      <c r="K2" s="101"/>
      <c r="L2" s="102"/>
      <c r="M2" s="30"/>
      <c r="N2" s="103" t="s">
        <v>1</v>
      </c>
      <c r="O2" s="104"/>
      <c r="P2" s="64"/>
      <c r="Q2" s="105" t="s">
        <v>41</v>
      </c>
      <c r="R2" s="30"/>
      <c r="S2" s="107" t="s">
        <v>37</v>
      </c>
      <c r="T2" s="107"/>
      <c r="U2" s="107"/>
      <c r="V2" s="5"/>
      <c r="W2" s="108" t="s">
        <v>1</v>
      </c>
      <c r="X2" s="108"/>
      <c r="Y2" s="52"/>
      <c r="Z2" s="97" t="s">
        <v>75</v>
      </c>
      <c r="AA2" s="97"/>
      <c r="AB2" s="97"/>
      <c r="AC2" s="97"/>
      <c r="AD2" s="78"/>
      <c r="AE2" s="52"/>
    </row>
    <row r="3" spans="2:31" ht="63.6" customHeight="1" thickBot="1" x14ac:dyDescent="0.25">
      <c r="C3" s="15" t="s">
        <v>2</v>
      </c>
      <c r="D3" s="79" t="s">
        <v>68</v>
      </c>
      <c r="F3" s="99"/>
      <c r="G3" s="28"/>
      <c r="H3" s="99"/>
      <c r="I3" s="28"/>
      <c r="J3" s="16" t="s">
        <v>48</v>
      </c>
      <c r="K3" s="17" t="s">
        <v>3</v>
      </c>
      <c r="L3" s="18" t="s">
        <v>4</v>
      </c>
      <c r="M3" s="8"/>
      <c r="N3" s="16" t="s">
        <v>38</v>
      </c>
      <c r="O3" s="18" t="s">
        <v>39</v>
      </c>
      <c r="P3" s="28"/>
      <c r="Q3" s="106"/>
      <c r="R3" s="30"/>
      <c r="S3" s="6" t="s">
        <v>74</v>
      </c>
      <c r="T3" s="6" t="s">
        <v>3</v>
      </c>
      <c r="U3" s="6" t="s">
        <v>4</v>
      </c>
      <c r="V3" s="7"/>
      <c r="W3" s="6" t="s">
        <v>38</v>
      </c>
      <c r="X3" s="6" t="s">
        <v>39</v>
      </c>
      <c r="Y3" s="7"/>
      <c r="Z3" s="7" t="s">
        <v>5</v>
      </c>
      <c r="AA3" s="7" t="s">
        <v>6</v>
      </c>
      <c r="AB3" s="7" t="s">
        <v>67</v>
      </c>
      <c r="AC3" s="7" t="s">
        <v>7</v>
      </c>
      <c r="AD3" s="7"/>
      <c r="AE3" s="7"/>
    </row>
    <row r="4" spans="2:31" s="4" customFormat="1" ht="10.8" thickBot="1" x14ac:dyDescent="0.25">
      <c r="B4" s="31"/>
      <c r="C4" s="10"/>
      <c r="D4" s="25"/>
      <c r="F4" s="10"/>
      <c r="G4" s="10"/>
      <c r="H4" s="10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Z4" s="25" t="s">
        <v>8</v>
      </c>
      <c r="AA4" s="25" t="s">
        <v>8</v>
      </c>
      <c r="AB4" s="25" t="s">
        <v>8</v>
      </c>
      <c r="AC4" s="25" t="s">
        <v>8</v>
      </c>
      <c r="AD4" s="25"/>
    </row>
    <row r="5" spans="2:31" ht="10.8" thickBot="1" x14ac:dyDescent="0.25">
      <c r="C5" s="44" t="s">
        <v>9</v>
      </c>
      <c r="D5" s="3" t="s">
        <v>12</v>
      </c>
      <c r="F5" s="62"/>
      <c r="G5" s="8"/>
      <c r="H5" s="62"/>
      <c r="I5" s="8"/>
      <c r="J5" s="54"/>
      <c r="K5" s="55"/>
      <c r="L5" s="56"/>
      <c r="M5" s="8"/>
      <c r="N5" s="54"/>
      <c r="O5" s="56"/>
      <c r="P5" s="8"/>
      <c r="Q5" s="35"/>
      <c r="R5" s="8"/>
      <c r="S5" s="11" t="s">
        <v>40</v>
      </c>
      <c r="T5" s="11" t="s">
        <v>10</v>
      </c>
      <c r="U5" s="11" t="s">
        <v>10</v>
      </c>
      <c r="V5" s="12"/>
      <c r="W5" s="11" t="s">
        <v>40</v>
      </c>
      <c r="X5" s="11" t="s">
        <v>10</v>
      </c>
      <c r="Z5" s="80">
        <f>'Kwotowanie 2 lata'!Z5</f>
        <v>14498050</v>
      </c>
      <c r="AA5" s="80">
        <f>'Kwotowanie 2 lata'!AA5</f>
        <v>1456206.2208299991</v>
      </c>
      <c r="AB5" s="80">
        <f>'Kwotowanie 2 lata'!AB5</f>
        <v>1045378.2208299991</v>
      </c>
      <c r="AC5" s="80">
        <f>'Kwotowanie 2 lata'!AC5</f>
        <v>18570827.220830001</v>
      </c>
      <c r="AD5" s="81"/>
    </row>
    <row r="6" spans="2:31" s="73" customFormat="1" ht="10.8" thickBot="1" x14ac:dyDescent="0.25">
      <c r="B6" s="71"/>
      <c r="C6" s="76"/>
      <c r="D6" s="72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69"/>
      <c r="S6" s="74"/>
      <c r="T6" s="74"/>
      <c r="U6" s="74"/>
      <c r="V6" s="75"/>
      <c r="W6" s="74"/>
      <c r="X6" s="74"/>
      <c r="Z6" s="93">
        <f>'Kwotowanie 2 lata'!Z6</f>
        <v>0</v>
      </c>
      <c r="AA6" s="93">
        <f>'Kwotowanie 2 lata'!AA6</f>
        <v>0</v>
      </c>
      <c r="AB6" s="93">
        <f>'Kwotowanie 2 lata'!AB6</f>
        <v>0</v>
      </c>
      <c r="AC6" s="93">
        <f>'Kwotowanie 2 lata'!AC6</f>
        <v>0</v>
      </c>
      <c r="AD6" s="81"/>
    </row>
    <row r="7" spans="2:31" x14ac:dyDescent="0.2">
      <c r="C7" s="45" t="s">
        <v>11</v>
      </c>
      <c r="D7" s="3" t="s">
        <v>12</v>
      </c>
      <c r="F7" s="60"/>
      <c r="G7" s="8"/>
      <c r="H7" s="60"/>
      <c r="I7" s="8"/>
      <c r="J7" s="57"/>
      <c r="K7" s="37"/>
      <c r="L7" s="41"/>
      <c r="M7" s="8"/>
      <c r="N7" s="36"/>
      <c r="O7" s="38"/>
      <c r="P7" s="8"/>
      <c r="Q7" s="32"/>
      <c r="R7" s="8"/>
      <c r="S7" s="11" t="s">
        <v>10</v>
      </c>
      <c r="T7" s="11" t="s">
        <v>10</v>
      </c>
      <c r="U7" s="11" t="s">
        <v>40</v>
      </c>
      <c r="V7" s="12"/>
      <c r="W7" s="11" t="s">
        <v>40</v>
      </c>
      <c r="X7" s="11" t="s">
        <v>10</v>
      </c>
      <c r="Z7" s="93">
        <f>'Kwotowanie 2 lata'!Z7</f>
        <v>1098962</v>
      </c>
      <c r="AA7" s="93">
        <f>'Kwotowanie 2 lata'!AA7</f>
        <v>186528</v>
      </c>
      <c r="AB7" s="93">
        <f>'Kwotowanie 2 lata'!AB7</f>
        <v>320893</v>
      </c>
      <c r="AC7" s="93">
        <f>'Kwotowanie 2 lata'!AC7</f>
        <v>5432010</v>
      </c>
      <c r="AD7" s="81"/>
    </row>
    <row r="8" spans="2:31" x14ac:dyDescent="0.2">
      <c r="C8" s="63" t="s">
        <v>47</v>
      </c>
      <c r="D8" s="9" t="s">
        <v>12</v>
      </c>
      <c r="F8" s="61"/>
      <c r="G8" s="8"/>
      <c r="H8" s="26"/>
      <c r="I8" s="8"/>
      <c r="J8" s="22"/>
      <c r="K8" s="14"/>
      <c r="L8" s="20"/>
      <c r="M8" s="8"/>
      <c r="N8" s="22"/>
      <c r="O8" s="20"/>
      <c r="P8" s="8"/>
      <c r="Q8" s="26"/>
      <c r="R8" s="8"/>
      <c r="S8" s="11" t="s">
        <v>10</v>
      </c>
      <c r="T8" s="11" t="s">
        <v>40</v>
      </c>
      <c r="U8" s="11" t="s">
        <v>40</v>
      </c>
      <c r="V8" s="12"/>
      <c r="W8" s="11" t="s">
        <v>10</v>
      </c>
      <c r="X8" s="11" t="s">
        <v>40</v>
      </c>
      <c r="Z8" s="93">
        <f>'Kwotowanie 2 lata'!Z8</f>
        <v>320234</v>
      </c>
      <c r="AA8" s="93">
        <f>'Kwotowanie 2 lata'!AA8</f>
        <v>53249</v>
      </c>
      <c r="AB8" s="93">
        <f>'Kwotowanie 2 lata'!AB8</f>
        <v>40714</v>
      </c>
      <c r="AC8" s="93">
        <f>'Kwotowanie 2 lata'!AC8</f>
        <v>522780</v>
      </c>
      <c r="AD8" s="81"/>
    </row>
    <row r="9" spans="2:31" x14ac:dyDescent="0.2">
      <c r="C9" s="45" t="s">
        <v>45</v>
      </c>
      <c r="D9" s="25" t="s">
        <v>12</v>
      </c>
      <c r="F9" s="61"/>
      <c r="G9" s="8"/>
      <c r="H9" s="61"/>
      <c r="I9" s="8"/>
      <c r="J9" s="58"/>
      <c r="K9" s="14"/>
      <c r="L9" s="20"/>
      <c r="M9" s="8"/>
      <c r="N9" s="22"/>
      <c r="O9" s="20"/>
      <c r="P9" s="8"/>
      <c r="Q9" s="26"/>
      <c r="R9" s="8"/>
      <c r="S9" s="11" t="s">
        <v>10</v>
      </c>
      <c r="T9" s="11" t="s">
        <v>40</v>
      </c>
      <c r="U9" s="11" t="s">
        <v>40</v>
      </c>
      <c r="V9" s="12"/>
      <c r="W9" s="11" t="s">
        <v>10</v>
      </c>
      <c r="X9" s="11" t="s">
        <v>40</v>
      </c>
      <c r="Z9" s="93">
        <f>'Kwotowanie 2 lata'!Z9</f>
        <v>100696</v>
      </c>
      <c r="AA9" s="93">
        <f>'Kwotowanie 2 lata'!AA9</f>
        <v>6901</v>
      </c>
      <c r="AB9" s="93">
        <f>'Kwotowanie 2 lata'!AB9</f>
        <v>5518</v>
      </c>
      <c r="AC9" s="93">
        <f>'Kwotowanie 2 lata'!AC9</f>
        <v>75266</v>
      </c>
      <c r="AD9" s="81"/>
    </row>
    <row r="10" spans="2:31" x14ac:dyDescent="0.2">
      <c r="C10" s="45" t="s">
        <v>44</v>
      </c>
      <c r="D10" s="3" t="s">
        <v>12</v>
      </c>
      <c r="F10" s="61"/>
      <c r="G10" s="8"/>
      <c r="H10" s="61"/>
      <c r="I10" s="8"/>
      <c r="J10" s="58"/>
      <c r="K10" s="14"/>
      <c r="L10" s="20"/>
      <c r="M10" s="8"/>
      <c r="N10" s="22"/>
      <c r="O10" s="20"/>
      <c r="P10" s="8"/>
      <c r="Q10" s="26"/>
      <c r="R10" s="8"/>
      <c r="S10" s="11" t="s">
        <v>10</v>
      </c>
      <c r="T10" s="11" t="s">
        <v>40</v>
      </c>
      <c r="U10" s="11" t="s">
        <v>40</v>
      </c>
      <c r="V10" s="12"/>
      <c r="W10" s="11" t="s">
        <v>10</v>
      </c>
      <c r="X10" s="11" t="s">
        <v>40</v>
      </c>
      <c r="Z10" s="93">
        <f>'Kwotowanie 2 lata'!Z10</f>
        <v>48299</v>
      </c>
      <c r="AA10" s="93">
        <f>'Kwotowanie 2 lata'!AA10</f>
        <v>9922</v>
      </c>
      <c r="AB10" s="93">
        <f>'Kwotowanie 2 lata'!AB10</f>
        <v>7986</v>
      </c>
      <c r="AC10" s="93">
        <f>'Kwotowanie 2 lata'!AC10</f>
        <v>38683</v>
      </c>
      <c r="AD10" s="81"/>
    </row>
    <row r="11" spans="2:31" ht="10.8" thickBot="1" x14ac:dyDescent="0.25">
      <c r="C11" s="2" t="s">
        <v>54</v>
      </c>
      <c r="D11" s="3" t="s">
        <v>12</v>
      </c>
      <c r="F11" s="27"/>
      <c r="G11" s="8"/>
      <c r="H11" s="27"/>
      <c r="I11" s="8"/>
      <c r="J11" s="58"/>
      <c r="K11" s="14"/>
      <c r="L11" s="20"/>
      <c r="M11" s="8"/>
      <c r="N11" s="22"/>
      <c r="O11" s="20"/>
      <c r="P11" s="8"/>
      <c r="Q11" s="26"/>
      <c r="S11" s="11" t="s">
        <v>10</v>
      </c>
      <c r="T11" s="11" t="s">
        <v>40</v>
      </c>
      <c r="U11" s="11" t="s">
        <v>40</v>
      </c>
      <c r="V11" s="12"/>
      <c r="W11" s="11" t="s">
        <v>10</v>
      </c>
      <c r="X11" s="11" t="s">
        <v>40</v>
      </c>
      <c r="Z11" s="93">
        <f>'Kwotowanie 2 lata'!Z11</f>
        <v>16081</v>
      </c>
      <c r="AA11" s="93">
        <f>'Kwotowanie 2 lata'!AA11</f>
        <v>1047</v>
      </c>
      <c r="AB11" s="93">
        <f>'Kwotowanie 2 lata'!AB11</f>
        <v>947</v>
      </c>
      <c r="AC11" s="93">
        <f>'Kwotowanie 2 lata'!AC11</f>
        <v>18512</v>
      </c>
    </row>
    <row r="12" spans="2:31" s="73" customFormat="1" ht="10.8" thickBot="1" x14ac:dyDescent="0.25"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4"/>
      <c r="U12" s="74"/>
      <c r="V12" s="75"/>
      <c r="W12" s="74"/>
      <c r="X12" s="74"/>
      <c r="Z12" s="93">
        <f>'Kwotowanie 2 lata'!Z12</f>
        <v>0</v>
      </c>
      <c r="AA12" s="93">
        <f>'Kwotowanie 2 lata'!AA12</f>
        <v>0</v>
      </c>
      <c r="AB12" s="93">
        <f>'Kwotowanie 2 lata'!AB12</f>
        <v>0</v>
      </c>
      <c r="AC12" s="93">
        <f>'Kwotowanie 2 lata'!AC12</f>
        <v>0</v>
      </c>
      <c r="AD12" s="81"/>
    </row>
    <row r="13" spans="2:31" x14ac:dyDescent="0.2">
      <c r="C13" s="44" t="s">
        <v>55</v>
      </c>
      <c r="D13" s="3" t="s">
        <v>22</v>
      </c>
      <c r="F13" s="61"/>
      <c r="G13" s="8"/>
      <c r="H13" s="61"/>
      <c r="I13" s="8"/>
      <c r="J13" s="36"/>
      <c r="K13" s="14"/>
      <c r="L13" s="38"/>
      <c r="M13" s="8"/>
      <c r="N13" s="22"/>
      <c r="O13" s="20"/>
      <c r="P13" s="8"/>
      <c r="Q13" s="26"/>
      <c r="R13" s="8"/>
      <c r="S13" s="11" t="s">
        <v>40</v>
      </c>
      <c r="T13" s="11" t="s">
        <v>40</v>
      </c>
      <c r="U13" s="11" t="s">
        <v>10</v>
      </c>
      <c r="V13" s="12"/>
      <c r="W13" s="11" t="s">
        <v>10</v>
      </c>
      <c r="X13" s="11" t="s">
        <v>40</v>
      </c>
      <c r="Z13" s="80">
        <f>'Kwotowanie 2 lata'!Z13</f>
        <v>3645111.1379999993</v>
      </c>
      <c r="AA13" s="80">
        <f>'Kwotowanie 2 lata'!AA13</f>
        <v>433289.68499999994</v>
      </c>
      <c r="AB13" s="80">
        <f>'Kwotowanie 2 lata'!AB13</f>
        <v>348121.54375000007</v>
      </c>
      <c r="AC13" s="80">
        <f>'Kwotowanie 2 lata'!AC13</f>
        <v>4301408</v>
      </c>
      <c r="AD13" s="81"/>
    </row>
    <row r="14" spans="2:31" x14ac:dyDescent="0.2">
      <c r="C14" s="45" t="s">
        <v>72</v>
      </c>
      <c r="D14" s="3" t="s">
        <v>22</v>
      </c>
      <c r="F14" s="61"/>
      <c r="G14" s="8"/>
      <c r="H14" s="61"/>
      <c r="I14" s="8"/>
      <c r="J14" s="58"/>
      <c r="K14" s="14"/>
      <c r="L14" s="20"/>
      <c r="M14" s="8"/>
      <c r="N14" s="22"/>
      <c r="O14" s="20"/>
      <c r="P14" s="8"/>
      <c r="Q14" s="26"/>
      <c r="R14" s="8"/>
      <c r="S14" s="11" t="s">
        <v>10</v>
      </c>
      <c r="T14" s="11" t="s">
        <v>40</v>
      </c>
      <c r="U14" s="11" t="s">
        <v>40</v>
      </c>
      <c r="V14" s="12"/>
      <c r="W14" s="11" t="s">
        <v>10</v>
      </c>
      <c r="X14" s="11" t="s">
        <v>40</v>
      </c>
      <c r="Z14" s="93">
        <f>'Kwotowanie 2 lata'!Z14</f>
        <v>0</v>
      </c>
      <c r="AA14" s="93">
        <f>'Kwotowanie 2 lata'!AA14</f>
        <v>-15110.327499999998</v>
      </c>
      <c r="AB14" s="93">
        <f>'Kwotowanie 2 lata'!AB14</f>
        <v>113247.34999999999</v>
      </c>
      <c r="AC14" s="93">
        <f>'Kwotowanie 2 lata'!AC14</f>
        <v>1339184.301</v>
      </c>
      <c r="AD14" s="81"/>
    </row>
    <row r="15" spans="2:31" x14ac:dyDescent="0.2">
      <c r="C15" s="45" t="s">
        <v>17</v>
      </c>
      <c r="D15" s="3" t="s">
        <v>18</v>
      </c>
      <c r="F15" s="61"/>
      <c r="G15" s="8"/>
      <c r="H15" s="61"/>
      <c r="I15" s="8"/>
      <c r="J15" s="58"/>
      <c r="K15" s="14"/>
      <c r="L15" s="20"/>
      <c r="M15" s="8"/>
      <c r="N15" s="22"/>
      <c r="O15" s="20"/>
      <c r="P15" s="8"/>
      <c r="Q15" s="26"/>
      <c r="R15" s="8"/>
      <c r="S15" s="11" t="s">
        <v>10</v>
      </c>
      <c r="T15" s="11" t="s">
        <v>40</v>
      </c>
      <c r="U15" s="11" t="s">
        <v>40</v>
      </c>
      <c r="V15" s="12"/>
      <c r="W15" s="11" t="s">
        <v>10</v>
      </c>
      <c r="X15" s="11" t="s">
        <v>40</v>
      </c>
      <c r="Z15" s="93">
        <f>'Kwotowanie 2 lata'!Z15</f>
        <v>62977.244999999995</v>
      </c>
      <c r="AA15" s="93">
        <f>'Kwotowanie 2 lata'!AA15</f>
        <v>5593.7049999999999</v>
      </c>
      <c r="AB15" s="93">
        <f>'Kwotowanie 2 lata'!AB15</f>
        <v>4614.12</v>
      </c>
      <c r="AC15" s="93">
        <f>'Kwotowanie 2 lata'!AC15</f>
        <v>42921.6008</v>
      </c>
      <c r="AD15" s="81"/>
    </row>
    <row r="16" spans="2:31" x14ac:dyDescent="0.2">
      <c r="C16" s="45" t="s">
        <v>56</v>
      </c>
      <c r="D16" s="3" t="s">
        <v>36</v>
      </c>
      <c r="F16" s="61"/>
      <c r="G16" s="8"/>
      <c r="H16" s="61"/>
      <c r="I16" s="8"/>
      <c r="J16" s="58"/>
      <c r="K16" s="14"/>
      <c r="L16" s="20"/>
      <c r="M16" s="8"/>
      <c r="N16" s="22"/>
      <c r="O16" s="20"/>
      <c r="P16" s="8"/>
      <c r="Q16" s="26"/>
      <c r="R16" s="8"/>
      <c r="S16" s="11" t="s">
        <v>10</v>
      </c>
      <c r="T16" s="11" t="s">
        <v>40</v>
      </c>
      <c r="U16" s="11" t="s">
        <v>40</v>
      </c>
      <c r="V16" s="12"/>
      <c r="W16" s="11" t="s">
        <v>10</v>
      </c>
      <c r="X16" s="11" t="s">
        <v>40</v>
      </c>
      <c r="Z16" s="93">
        <f>'Kwotowanie 2 lata'!Z16</f>
        <v>178559.12</v>
      </c>
      <c r="AA16" s="93">
        <f>'Kwotowanie 2 lata'!AA16</f>
        <v>37993.25</v>
      </c>
      <c r="AB16" s="93">
        <f>'Kwotowanie 2 lata'!AB16</f>
        <v>27753.3825</v>
      </c>
      <c r="AC16" s="93">
        <f>'Kwotowanie 2 lata'!AC16</f>
        <v>176226.011</v>
      </c>
      <c r="AD16" s="81"/>
    </row>
    <row r="17" spans="2:31" x14ac:dyDescent="0.2">
      <c r="C17" s="47" t="s">
        <v>14</v>
      </c>
      <c r="D17" s="9" t="s">
        <v>15</v>
      </c>
      <c r="F17" s="61"/>
      <c r="G17" s="8"/>
      <c r="H17" s="61"/>
      <c r="I17" s="8"/>
      <c r="J17" s="22"/>
      <c r="K17" s="14"/>
      <c r="L17" s="20"/>
      <c r="M17" s="8"/>
      <c r="N17" s="22"/>
      <c r="O17" s="20"/>
      <c r="P17" s="8"/>
      <c r="Q17" s="26"/>
      <c r="R17" s="8"/>
      <c r="S17" s="11" t="s">
        <v>10</v>
      </c>
      <c r="T17" s="11" t="s">
        <v>40</v>
      </c>
      <c r="U17" s="11" t="s">
        <v>40</v>
      </c>
      <c r="V17" s="12"/>
      <c r="W17" s="11" t="s">
        <v>10</v>
      </c>
      <c r="X17" s="11" t="s">
        <v>40</v>
      </c>
      <c r="Z17" s="93">
        <f>'Kwotowanie 2 lata'!Z17</f>
        <v>21993.889561055999</v>
      </c>
      <c r="AA17" s="93">
        <f>'Kwotowanie 2 lata'!AA17</f>
        <v>167.42242137599999</v>
      </c>
      <c r="AB17" s="93">
        <f>'Kwotowanie 2 lata'!AB17</f>
        <v>189.58127126399998</v>
      </c>
      <c r="AC17" s="93">
        <f>'Kwotowanie 2 lata'!AC17</f>
        <v>9560.4639999999999</v>
      </c>
      <c r="AD17" s="81"/>
    </row>
    <row r="18" spans="2:31" x14ac:dyDescent="0.2">
      <c r="C18" s="45" t="s">
        <v>16</v>
      </c>
      <c r="D18" s="9" t="s">
        <v>15</v>
      </c>
      <c r="F18" s="61"/>
      <c r="G18" s="8"/>
      <c r="H18" s="61"/>
      <c r="I18" s="8"/>
      <c r="J18" s="22"/>
      <c r="K18" s="14"/>
      <c r="L18" s="20"/>
      <c r="M18" s="8"/>
      <c r="N18" s="22"/>
      <c r="O18" s="20"/>
      <c r="P18" s="8"/>
      <c r="Q18" s="26"/>
      <c r="R18" s="8"/>
      <c r="S18" s="11" t="s">
        <v>10</v>
      </c>
      <c r="T18" s="11" t="s">
        <v>40</v>
      </c>
      <c r="U18" s="11" t="s">
        <v>40</v>
      </c>
      <c r="V18" s="12"/>
      <c r="W18" s="11" t="s">
        <v>10</v>
      </c>
      <c r="X18" s="11" t="s">
        <v>40</v>
      </c>
      <c r="Z18" s="93">
        <f>'Kwotowanie 2 lata'!Z18</f>
        <v>129336.28260739199</v>
      </c>
      <c r="AA18" s="93">
        <f>'Kwotowanie 2 lata'!AA18</f>
        <v>7082.214633648</v>
      </c>
      <c r="AB18" s="93">
        <f>'Kwotowanie 2 lata'!AB18</f>
        <v>5678.8208074080003</v>
      </c>
      <c r="AC18" s="93">
        <f>'Kwotowanie 2 lata'!AC18</f>
        <v>33083.484199999999</v>
      </c>
      <c r="AD18" s="81"/>
    </row>
    <row r="19" spans="2:31" x14ac:dyDescent="0.2">
      <c r="C19" s="46" t="s">
        <v>57</v>
      </c>
      <c r="D19" s="9" t="s">
        <v>20</v>
      </c>
      <c r="F19" s="61"/>
      <c r="G19" s="8"/>
      <c r="H19" s="61"/>
      <c r="I19" s="8"/>
      <c r="J19" s="22"/>
      <c r="K19" s="14"/>
      <c r="L19" s="20"/>
      <c r="M19" s="8"/>
      <c r="N19" s="22"/>
      <c r="O19" s="20"/>
      <c r="P19" s="8"/>
      <c r="Q19" s="26"/>
      <c r="R19" s="8"/>
      <c r="S19" s="11" t="s">
        <v>10</v>
      </c>
      <c r="T19" s="11" t="s">
        <v>40</v>
      </c>
      <c r="U19" s="11" t="s">
        <v>40</v>
      </c>
      <c r="V19" s="12"/>
      <c r="W19" s="11" t="s">
        <v>10</v>
      </c>
      <c r="X19" s="11" t="s">
        <v>40</v>
      </c>
      <c r="Z19" s="93">
        <f>'Kwotowanie 2 lata'!Z19</f>
        <v>10963.112499999999</v>
      </c>
      <c r="AA19" s="93">
        <f>'Kwotowanie 2 lata'!AA19</f>
        <v>1300.01</v>
      </c>
      <c r="AB19" s="93">
        <f>'Kwotowanie 2 lata'!AB19</f>
        <v>1606.7025000000001</v>
      </c>
      <c r="AC19" s="93">
        <f>'Kwotowanie 2 lata'!AC19</f>
        <v>29160.196</v>
      </c>
      <c r="AD19" s="81"/>
    </row>
    <row r="20" spans="2:31" ht="10.8" thickBot="1" x14ac:dyDescent="0.25">
      <c r="C20" s="46" t="s">
        <v>21</v>
      </c>
      <c r="D20" s="9" t="s">
        <v>20</v>
      </c>
      <c r="F20" s="27"/>
      <c r="G20" s="8"/>
      <c r="H20" s="27"/>
      <c r="I20" s="8"/>
      <c r="J20" s="39"/>
      <c r="K20" s="23"/>
      <c r="L20" s="24"/>
      <c r="M20" s="8"/>
      <c r="N20" s="39"/>
      <c r="O20" s="24"/>
      <c r="P20" s="8"/>
      <c r="Q20" s="27"/>
      <c r="R20" s="8"/>
      <c r="S20" s="11" t="s">
        <v>10</v>
      </c>
      <c r="T20" s="11" t="s">
        <v>40</v>
      </c>
      <c r="U20" s="11" t="s">
        <v>40</v>
      </c>
      <c r="V20" s="12"/>
      <c r="W20" s="11" t="s">
        <v>10</v>
      </c>
      <c r="X20" s="11" t="s">
        <v>40</v>
      </c>
      <c r="Z20" s="93">
        <f>'Kwotowanie 2 lata'!Z20</f>
        <v>540660.92731101392</v>
      </c>
      <c r="AA20" s="93">
        <f>'Kwotowanie 2 lata'!AA20</f>
        <v>3841.1063387984263</v>
      </c>
      <c r="AB20" s="93">
        <f>'Kwotowanie 2 lata'!AB20</f>
        <v>-5335.3792104550957</v>
      </c>
      <c r="AC20" s="93">
        <f>'Kwotowanie 2 lata'!AC20</f>
        <v>252980</v>
      </c>
      <c r="AD20" s="81"/>
    </row>
    <row r="21" spans="2:31" s="8" customFormat="1" ht="10.8" thickBot="1" x14ac:dyDescent="0.25">
      <c r="B21" s="1"/>
      <c r="C21" s="45"/>
      <c r="D21" s="33"/>
      <c r="S21" s="13"/>
      <c r="T21" s="13"/>
      <c r="U21" s="13"/>
      <c r="V21" s="13"/>
      <c r="W21" s="13"/>
      <c r="X21" s="13"/>
      <c r="Y21" s="13"/>
      <c r="Z21" s="93">
        <f>'Kwotowanie 2 lata'!Z21</f>
        <v>0</v>
      </c>
      <c r="AA21" s="93">
        <f>'Kwotowanie 2 lata'!AA21</f>
        <v>0</v>
      </c>
      <c r="AB21" s="93">
        <f>'Kwotowanie 2 lata'!AB21</f>
        <v>0</v>
      </c>
      <c r="AC21" s="93">
        <f>'Kwotowanie 2 lata'!AC21</f>
        <v>0</v>
      </c>
      <c r="AD21" s="13"/>
    </row>
    <row r="22" spans="2:31" x14ac:dyDescent="0.2">
      <c r="C22" s="15" t="s">
        <v>35</v>
      </c>
      <c r="D22" s="3" t="s">
        <v>22</v>
      </c>
      <c r="F22" s="32"/>
      <c r="G22" s="8"/>
      <c r="H22" s="32"/>
      <c r="I22" s="8"/>
      <c r="J22" s="36"/>
      <c r="K22" s="42"/>
      <c r="L22" s="38"/>
      <c r="M22" s="8"/>
      <c r="N22" s="40"/>
      <c r="O22" s="41"/>
      <c r="P22" s="8"/>
      <c r="Q22" s="32"/>
      <c r="R22" s="8"/>
      <c r="S22" s="11" t="s">
        <v>40</v>
      </c>
      <c r="T22" s="11" t="s">
        <v>40</v>
      </c>
      <c r="U22" s="11" t="s">
        <v>10</v>
      </c>
      <c r="V22" s="12"/>
      <c r="W22" s="11" t="s">
        <v>10</v>
      </c>
      <c r="X22" s="11" t="s">
        <v>40</v>
      </c>
      <c r="Z22" s="80">
        <f>'Kwotowanie 2 lata'!Z22</f>
        <v>1547487.96</v>
      </c>
      <c r="AA22" s="80">
        <f>'Kwotowanie 2 lata'!AA22</f>
        <v>221647.12749999997</v>
      </c>
      <c r="AB22" s="80">
        <f>'Kwotowanie 2 lata'!AB22</f>
        <v>178018.97499999998</v>
      </c>
      <c r="AC22" s="80">
        <f>'Kwotowanie 2 lata'!AC22</f>
        <v>1667052.53</v>
      </c>
      <c r="AD22" s="83"/>
    </row>
    <row r="23" spans="2:31" x14ac:dyDescent="0.2">
      <c r="C23" s="46" t="s">
        <v>60</v>
      </c>
      <c r="D23" s="3" t="s">
        <v>22</v>
      </c>
      <c r="F23" s="61"/>
      <c r="G23" s="8"/>
      <c r="H23" s="61"/>
      <c r="I23" s="8"/>
      <c r="J23" s="58"/>
      <c r="K23" s="14"/>
      <c r="L23" s="20"/>
      <c r="M23" s="8"/>
      <c r="N23" s="19"/>
      <c r="O23" s="20"/>
      <c r="P23" s="8"/>
      <c r="Q23" s="26"/>
      <c r="R23" s="8"/>
      <c r="S23" s="11" t="s">
        <v>10</v>
      </c>
      <c r="T23" s="11" t="s">
        <v>40</v>
      </c>
      <c r="U23" s="11" t="s">
        <v>40</v>
      </c>
      <c r="V23" s="12"/>
      <c r="W23" s="11" t="s">
        <v>10</v>
      </c>
      <c r="X23" s="11" t="s">
        <v>40</v>
      </c>
      <c r="Z23" s="93">
        <f>'Kwotowanie 2 lata'!Z23</f>
        <v>252233.98249999998</v>
      </c>
      <c r="AA23" s="93">
        <f>'Kwotowanie 2 lata'!AA23</f>
        <v>37750.642500000002</v>
      </c>
      <c r="AB23" s="93">
        <f>'Kwotowanie 2 lata'!AB23</f>
        <v>76595.307499999995</v>
      </c>
      <c r="AC23" s="93">
        <f>'Kwotowanie 2 lata'!AC23</f>
        <v>735048.51159999997</v>
      </c>
      <c r="AD23" s="81"/>
    </row>
    <row r="24" spans="2:31" x14ac:dyDescent="0.2">
      <c r="C24" s="46" t="s">
        <v>61</v>
      </c>
      <c r="D24" s="3" t="s">
        <v>23</v>
      </c>
      <c r="F24" s="26"/>
      <c r="G24" s="8"/>
      <c r="H24" s="26"/>
      <c r="I24" s="8"/>
      <c r="J24" s="22"/>
      <c r="K24" s="14"/>
      <c r="L24" s="20"/>
      <c r="M24" s="8"/>
      <c r="N24" s="59"/>
      <c r="O24" s="20"/>
      <c r="P24" s="8"/>
      <c r="Q24" s="26"/>
      <c r="R24" s="8"/>
      <c r="S24" s="11" t="s">
        <v>10</v>
      </c>
      <c r="T24" s="11" t="s">
        <v>40</v>
      </c>
      <c r="U24" s="11" t="s">
        <v>40</v>
      </c>
      <c r="V24" s="12"/>
      <c r="W24" s="11" t="s">
        <v>10</v>
      </c>
      <c r="X24" s="11" t="s">
        <v>40</v>
      </c>
      <c r="Z24" s="93">
        <f>'Kwotowanie 2 lata'!Z24</f>
        <v>187347.64458098001</v>
      </c>
      <c r="AA24" s="93">
        <f>'Kwotowanie 2 lata'!AA24</f>
        <v>5439.7366860600005</v>
      </c>
      <c r="AB24" s="93">
        <f>'Kwotowanie 2 lata'!AB24</f>
        <v>5758.9021777799999</v>
      </c>
      <c r="AC24" s="93">
        <f>'Kwotowanie 2 lata'!AC24</f>
        <v>178939.65700000001</v>
      </c>
      <c r="AD24" s="84"/>
    </row>
    <row r="25" spans="2:31" x14ac:dyDescent="0.2">
      <c r="C25" s="2" t="s">
        <v>69</v>
      </c>
      <c r="D25" s="3" t="s">
        <v>22</v>
      </c>
      <c r="F25" s="26"/>
      <c r="G25" s="8"/>
      <c r="H25" s="26"/>
      <c r="I25" s="8"/>
      <c r="J25" s="22"/>
      <c r="K25" s="14"/>
      <c r="L25" s="20"/>
      <c r="M25" s="8"/>
      <c r="N25" s="22"/>
      <c r="O25" s="20"/>
      <c r="P25" s="8"/>
      <c r="Q25" s="26"/>
      <c r="R25" s="8"/>
      <c r="S25" s="11" t="s">
        <v>10</v>
      </c>
      <c r="T25" s="11" t="s">
        <v>40</v>
      </c>
      <c r="U25" s="11" t="s">
        <v>40</v>
      </c>
      <c r="V25" s="12"/>
      <c r="W25" s="11" t="s">
        <v>10</v>
      </c>
      <c r="X25" s="11" t="s">
        <v>40</v>
      </c>
      <c r="Z25" s="93">
        <f>'Kwotowanie 2 lata'!Z25</f>
        <v>76947.774999999994</v>
      </c>
      <c r="AA25" s="93">
        <f>'Kwotowanie 2 lata'!AA25</f>
        <v>5145.1099999999997</v>
      </c>
      <c r="AB25" s="93">
        <f>'Kwotowanie 2 lata'!AB25</f>
        <v>4234.1875</v>
      </c>
      <c r="AC25" s="93">
        <f>'Kwotowanie 2 lata'!AC25</f>
        <v>118696.71580000001</v>
      </c>
      <c r="AD25" s="84"/>
    </row>
    <row r="26" spans="2:31" x14ac:dyDescent="0.2">
      <c r="C26" s="46" t="s">
        <v>53</v>
      </c>
      <c r="D26" s="3" t="s">
        <v>24</v>
      </c>
      <c r="F26" s="26"/>
      <c r="G26" s="8"/>
      <c r="H26" s="26"/>
      <c r="I26" s="8"/>
      <c r="J26" s="22"/>
      <c r="K26" s="14"/>
      <c r="L26" s="20"/>
      <c r="M26" s="8"/>
      <c r="N26" s="22"/>
      <c r="O26" s="20"/>
      <c r="P26" s="8"/>
      <c r="Q26" s="26"/>
      <c r="R26" s="8"/>
      <c r="S26" s="11" t="s">
        <v>10</v>
      </c>
      <c r="T26" s="11" t="s">
        <v>40</v>
      </c>
      <c r="U26" s="11" t="s">
        <v>40</v>
      </c>
      <c r="V26" s="12"/>
      <c r="W26" s="11" t="s">
        <v>10</v>
      </c>
      <c r="X26" s="11" t="s">
        <v>40</v>
      </c>
      <c r="Z26" s="93">
        <f>'Kwotowanie 2 lata'!Z26</f>
        <v>29004.607622551495</v>
      </c>
      <c r="AA26" s="93">
        <f>'Kwotowanie 2 lata'!AA26</f>
        <v>495.18713318699997</v>
      </c>
      <c r="AB26" s="93">
        <f>'Kwotowanie 2 lata'!AB26</f>
        <v>718.58443302299986</v>
      </c>
      <c r="AC26" s="93">
        <f>'Kwotowanie 2 lata'!AC26</f>
        <v>42659.435000000005</v>
      </c>
      <c r="AD26" s="84"/>
    </row>
    <row r="27" spans="2:31" x14ac:dyDescent="0.2">
      <c r="C27" s="2" t="s">
        <v>58</v>
      </c>
      <c r="D27" s="3" t="s">
        <v>22</v>
      </c>
      <c r="F27" s="26"/>
      <c r="G27" s="8"/>
      <c r="H27" s="26"/>
      <c r="I27" s="8"/>
      <c r="J27" s="22"/>
      <c r="K27" s="14"/>
      <c r="L27" s="20"/>
      <c r="M27" s="8"/>
      <c r="N27" s="22"/>
      <c r="O27" s="20"/>
      <c r="P27" s="8"/>
      <c r="Q27" s="26"/>
      <c r="R27" s="8"/>
      <c r="S27" s="11" t="s">
        <v>10</v>
      </c>
      <c r="T27" s="11" t="s">
        <v>40</v>
      </c>
      <c r="U27" s="11" t="s">
        <v>40</v>
      </c>
      <c r="V27" s="12"/>
      <c r="W27" s="11" t="s">
        <v>10</v>
      </c>
      <c r="X27" s="11" t="s">
        <v>40</v>
      </c>
      <c r="Z27" s="93">
        <f>'Kwotowanie 2 lata'!Z27</f>
        <v>40845.032500000001</v>
      </c>
      <c r="AA27" s="93">
        <f>'Kwotowanie 2 lata'!AA27</f>
        <v>3428.5475000000001</v>
      </c>
      <c r="AB27" s="93">
        <f>'Kwotowanie 2 lata'!AB27</f>
        <v>2064.4524999999999</v>
      </c>
      <c r="AC27" s="93">
        <f>'Kwotowanie 2 lata'!AC27</f>
        <v>19271.486000000001</v>
      </c>
      <c r="AD27" s="84"/>
    </row>
    <row r="28" spans="2:31" ht="10.8" thickBot="1" x14ac:dyDescent="0.25">
      <c r="C28" s="46" t="s">
        <v>46</v>
      </c>
      <c r="D28" s="3" t="s">
        <v>22</v>
      </c>
      <c r="F28" s="27"/>
      <c r="G28" s="8"/>
      <c r="H28" s="27"/>
      <c r="I28" s="8"/>
      <c r="J28" s="39"/>
      <c r="K28" s="23"/>
      <c r="L28" s="24"/>
      <c r="M28" s="8"/>
      <c r="N28" s="39"/>
      <c r="O28" s="24"/>
      <c r="P28" s="8"/>
      <c r="Q28" s="27"/>
      <c r="R28" s="8"/>
      <c r="S28" s="11" t="s">
        <v>10</v>
      </c>
      <c r="T28" s="11" t="s">
        <v>40</v>
      </c>
      <c r="U28" s="11" t="s">
        <v>40</v>
      </c>
      <c r="V28" s="12"/>
      <c r="W28" s="11" t="s">
        <v>10</v>
      </c>
      <c r="X28" s="11" t="s">
        <v>40</v>
      </c>
      <c r="Z28" s="93">
        <f>'Kwotowanie 2 lata'!Z28</f>
        <v>204893.47750000001</v>
      </c>
      <c r="AA28" s="93">
        <f>'Kwotowanie 2 lata'!AA28</f>
        <v>3268.335</v>
      </c>
      <c r="AB28" s="93">
        <f>'Kwotowanie 2 lata'!AB28</f>
        <v>2444.3850000000002</v>
      </c>
      <c r="AC28" s="93">
        <f>'Kwotowanie 2 lata'!AC28</f>
        <v>43386.140200000002</v>
      </c>
      <c r="AD28" s="84"/>
    </row>
    <row r="29" spans="2:31" ht="10.8" thickBot="1" x14ac:dyDescent="0.25">
      <c r="C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93">
        <f>'Kwotowanie 2 lata'!Z29</f>
        <v>0</v>
      </c>
      <c r="AA29" s="93">
        <f>'Kwotowanie 2 lata'!AA29</f>
        <v>0</v>
      </c>
      <c r="AB29" s="93">
        <f>'Kwotowanie 2 lata'!AB29</f>
        <v>0</v>
      </c>
      <c r="AC29" s="93">
        <f>'Kwotowanie 2 lata'!AC29</f>
        <v>0</v>
      </c>
      <c r="AD29" s="49"/>
      <c r="AE29" s="46"/>
    </row>
    <row r="30" spans="2:31" x14ac:dyDescent="0.2">
      <c r="C30" s="48" t="s">
        <v>59</v>
      </c>
      <c r="D30" s="3" t="s">
        <v>22</v>
      </c>
      <c r="F30" s="26"/>
      <c r="G30" s="8"/>
      <c r="H30" s="26"/>
      <c r="I30" s="8"/>
      <c r="J30" s="36"/>
      <c r="K30" s="14"/>
      <c r="L30" s="38"/>
      <c r="M30" s="8"/>
      <c r="N30" s="22"/>
      <c r="O30" s="20"/>
      <c r="P30" s="8"/>
      <c r="Q30" s="26"/>
      <c r="R30" s="8"/>
      <c r="S30" s="11" t="s">
        <v>40</v>
      </c>
      <c r="T30" s="11" t="s">
        <v>40</v>
      </c>
      <c r="U30" s="11" t="s">
        <v>10</v>
      </c>
      <c r="V30" s="12"/>
      <c r="W30" s="11" t="s">
        <v>10</v>
      </c>
      <c r="X30" s="11" t="s">
        <v>40</v>
      </c>
      <c r="Z30" s="80">
        <f>'Kwotowanie 2 lata'!Z30</f>
        <v>750397.58044326992</v>
      </c>
      <c r="AA30" s="80">
        <f>'Kwotowanie 2 lata'!AA30</f>
        <v>159619.64072697348</v>
      </c>
      <c r="AB30" s="80">
        <f>'Kwotowanie 2 lata'!AB30</f>
        <v>128324.62803056398</v>
      </c>
      <c r="AC30" s="80">
        <f>'Kwotowanie 2 lata'!AC30</f>
        <v>905493.07680000004</v>
      </c>
      <c r="AD30" s="84"/>
    </row>
    <row r="31" spans="2:31" x14ac:dyDescent="0.2">
      <c r="C31" s="46" t="s">
        <v>71</v>
      </c>
      <c r="D31" s="3" t="s">
        <v>22</v>
      </c>
      <c r="F31" s="26"/>
      <c r="G31" s="8"/>
      <c r="H31" s="26"/>
      <c r="I31" s="8"/>
      <c r="J31" s="22"/>
      <c r="K31" s="14"/>
      <c r="L31" s="20"/>
      <c r="M31" s="8"/>
      <c r="N31" s="22"/>
      <c r="O31" s="20"/>
      <c r="P31" s="8"/>
      <c r="Q31" s="26"/>
      <c r="R31" s="8"/>
      <c r="S31" s="11" t="s">
        <v>10</v>
      </c>
      <c r="T31" s="11" t="s">
        <v>40</v>
      </c>
      <c r="U31" s="11" t="s">
        <v>40</v>
      </c>
      <c r="V31" s="12"/>
      <c r="W31" s="11" t="s">
        <v>10</v>
      </c>
      <c r="X31" s="11" t="s">
        <v>40</v>
      </c>
      <c r="Z31" s="93">
        <f>'Kwotowanie 2 lata'!Z31</f>
        <v>0</v>
      </c>
      <c r="AA31" s="93">
        <f>'Kwotowanie 2 lata'!AA31</f>
        <v>-1798.9574999999998</v>
      </c>
      <c r="AB31" s="93">
        <f>'Kwotowanie 2 lata'!AB31</f>
        <v>66858.964999999997</v>
      </c>
      <c r="AC31" s="93">
        <f>'Kwotowanie 2 lata'!AC31</f>
        <v>345203.3676</v>
      </c>
      <c r="AD31" s="84"/>
    </row>
    <row r="32" spans="2:31" x14ac:dyDescent="0.2">
      <c r="C32" s="45" t="s">
        <v>13</v>
      </c>
      <c r="D32" s="3" t="s">
        <v>12</v>
      </c>
      <c r="F32" s="26"/>
      <c r="G32" s="8"/>
      <c r="H32" s="26"/>
      <c r="I32" s="8"/>
      <c r="J32" s="22"/>
      <c r="K32" s="14"/>
      <c r="L32" s="21"/>
      <c r="M32" s="8"/>
      <c r="N32" s="22"/>
      <c r="O32" s="20"/>
      <c r="P32" s="8"/>
      <c r="Q32" s="26"/>
      <c r="R32" s="8"/>
      <c r="S32" s="11" t="s">
        <v>10</v>
      </c>
      <c r="T32" s="11" t="s">
        <v>40</v>
      </c>
      <c r="U32" s="11" t="s">
        <v>10</v>
      </c>
      <c r="V32" s="12"/>
      <c r="W32" s="11" t="s">
        <v>10</v>
      </c>
      <c r="X32" s="11" t="s">
        <v>40</v>
      </c>
      <c r="Z32" s="93">
        <f>'Kwotowanie 2 lata'!Z32</f>
        <v>308199.13071930746</v>
      </c>
      <c r="AA32" s="93">
        <f>'Kwotowanie 2 lata'!AA32</f>
        <v>94710.263270868483</v>
      </c>
      <c r="AB32" s="93">
        <f>'Kwotowanie 2 lata'!AB32</f>
        <v>80705.444835141476</v>
      </c>
      <c r="AC32" s="93">
        <f>'Kwotowanie 2 lata'!AC32</f>
        <v>456182.29019999999</v>
      </c>
      <c r="AD32" s="84"/>
    </row>
    <row r="33" spans="2:31" x14ac:dyDescent="0.2">
      <c r="C33" s="46" t="s">
        <v>62</v>
      </c>
      <c r="D33" s="3" t="s">
        <v>22</v>
      </c>
      <c r="F33" s="26"/>
      <c r="G33" s="8"/>
      <c r="H33" s="26"/>
      <c r="I33" s="8"/>
      <c r="J33" s="22"/>
      <c r="K33" s="14"/>
      <c r="L33" s="20"/>
      <c r="M33" s="8"/>
      <c r="N33" s="22"/>
      <c r="O33" s="20"/>
      <c r="P33" s="8"/>
      <c r="Q33" s="26"/>
      <c r="R33" s="8"/>
      <c r="S33" s="11" t="s">
        <v>10</v>
      </c>
      <c r="T33" s="11" t="s">
        <v>40</v>
      </c>
      <c r="U33" s="11" t="s">
        <v>40</v>
      </c>
      <c r="V33" s="12"/>
      <c r="W33" s="11" t="s">
        <v>10</v>
      </c>
      <c r="X33" s="11" t="s">
        <v>40</v>
      </c>
      <c r="Z33" s="93">
        <f>'Kwotowanie 2 lata'!Z33</f>
        <v>57086.002499999995</v>
      </c>
      <c r="AA33" s="93">
        <f>'Kwotowanie 2 lata'!AA33</f>
        <v>9251.1275000000005</v>
      </c>
      <c r="AB33" s="93">
        <f>'Kwotowanie 2 lata'!AB33</f>
        <v>7392.6625000000004</v>
      </c>
      <c r="AC33" s="93">
        <f>'Kwotowanie 2 lata'!AC33</f>
        <v>40976.054600000003</v>
      </c>
      <c r="AD33" s="84"/>
    </row>
    <row r="34" spans="2:31" x14ac:dyDescent="0.2">
      <c r="C34" s="46" t="s">
        <v>63</v>
      </c>
      <c r="D34" s="3" t="s">
        <v>23</v>
      </c>
      <c r="F34" s="26"/>
      <c r="G34" s="8"/>
      <c r="H34" s="26"/>
      <c r="I34" s="8"/>
      <c r="J34" s="22"/>
      <c r="K34" s="14"/>
      <c r="L34" s="20"/>
      <c r="M34" s="8"/>
      <c r="N34" s="22"/>
      <c r="O34" s="20"/>
      <c r="P34" s="8"/>
      <c r="Q34" s="26"/>
      <c r="R34" s="8"/>
      <c r="S34" s="11" t="s">
        <v>10</v>
      </c>
      <c r="T34" s="11" t="s">
        <v>40</v>
      </c>
      <c r="U34" s="11" t="s">
        <v>40</v>
      </c>
      <c r="V34" s="12"/>
      <c r="W34" s="11" t="s">
        <v>10</v>
      </c>
      <c r="X34" s="11" t="s">
        <v>40</v>
      </c>
      <c r="Z34" s="93">
        <f>'Kwotowanie 2 lata'!Z34</f>
        <v>123899.04426223999</v>
      </c>
      <c r="AA34" s="93">
        <f>'Kwotowanie 2 lata'!AA34</f>
        <v>19350.925221140002</v>
      </c>
      <c r="AB34" s="93">
        <f>'Kwotowanie 2 lata'!AB34</f>
        <v>15249.791455890001</v>
      </c>
      <c r="AC34" s="93">
        <f>'Kwotowanie 2 lata'!AC34</f>
        <v>59336.859400000001</v>
      </c>
      <c r="AD34" s="84"/>
    </row>
    <row r="35" spans="2:31" ht="10.8" thickBot="1" x14ac:dyDescent="0.25">
      <c r="C35" s="46" t="s">
        <v>70</v>
      </c>
      <c r="D35" s="3" t="s">
        <v>19</v>
      </c>
      <c r="F35" s="27"/>
      <c r="G35" s="8"/>
      <c r="H35" s="27"/>
      <c r="I35" s="8"/>
      <c r="J35" s="39"/>
      <c r="K35" s="23"/>
      <c r="L35" s="24"/>
      <c r="M35" s="8"/>
      <c r="N35" s="39"/>
      <c r="O35" s="24"/>
      <c r="P35" s="8"/>
      <c r="Q35" s="27"/>
      <c r="R35" s="8"/>
      <c r="S35" s="11" t="s">
        <v>10</v>
      </c>
      <c r="T35" s="11" t="s">
        <v>40</v>
      </c>
      <c r="U35" s="11" t="s">
        <v>40</v>
      </c>
      <c r="V35" s="12"/>
      <c r="W35" s="11" t="s">
        <v>10</v>
      </c>
      <c r="X35" s="11" t="s">
        <v>40</v>
      </c>
      <c r="Z35" s="93">
        <f>'Kwotowanie 2 lata'!Z35</f>
        <v>268090.44249999995</v>
      </c>
      <c r="AA35" s="93">
        <f>'Kwotowanie 2 lata'!AA35</f>
        <v>38107.6875</v>
      </c>
      <c r="AB35" s="93">
        <f>'Kwotowanie 2 lata'!AB35</f>
        <v>25812.522499999999</v>
      </c>
      <c r="AC35" s="93">
        <f>'Kwotowanie 2 lata'!AC35</f>
        <v>154466.24960000001</v>
      </c>
      <c r="AD35" s="84"/>
    </row>
    <row r="36" spans="2:31" s="69" customFormat="1" ht="10.8" thickBot="1" x14ac:dyDescent="0.25">
      <c r="B36" s="66"/>
      <c r="C36" s="67"/>
      <c r="D36" s="68"/>
      <c r="S36" s="70"/>
      <c r="T36" s="70"/>
      <c r="U36" s="70"/>
      <c r="V36" s="70"/>
      <c r="W36" s="70"/>
      <c r="X36" s="70"/>
      <c r="Z36" s="93">
        <f>'Kwotowanie 2 lata'!Z36</f>
        <v>0</v>
      </c>
      <c r="AA36" s="93">
        <f>'Kwotowanie 2 lata'!AA36</f>
        <v>0</v>
      </c>
      <c r="AB36" s="93">
        <f>'Kwotowanie 2 lata'!AB36</f>
        <v>0</v>
      </c>
      <c r="AC36" s="93">
        <f>'Kwotowanie 2 lata'!AC36</f>
        <v>0</v>
      </c>
      <c r="AD36" s="82"/>
    </row>
    <row r="37" spans="2:31" ht="10.8" thickBot="1" x14ac:dyDescent="0.25">
      <c r="C37" s="48" t="s">
        <v>25</v>
      </c>
      <c r="D37" s="3" t="s">
        <v>12</v>
      </c>
      <c r="F37" s="62"/>
      <c r="G37" s="8"/>
      <c r="H37" s="62"/>
      <c r="I37" s="8"/>
      <c r="J37" s="22"/>
      <c r="K37" s="42"/>
      <c r="L37" s="38"/>
      <c r="M37" s="8"/>
      <c r="N37" s="22"/>
      <c r="O37" s="43"/>
      <c r="P37" s="8"/>
      <c r="Q37" s="32"/>
      <c r="R37" s="8"/>
      <c r="S37" s="11" t="s">
        <v>10</v>
      </c>
      <c r="T37" s="11" t="s">
        <v>40</v>
      </c>
      <c r="U37" s="11" t="s">
        <v>10</v>
      </c>
      <c r="V37" s="12"/>
      <c r="W37" s="11" t="s">
        <v>10</v>
      </c>
      <c r="X37" s="11" t="s">
        <v>40</v>
      </c>
      <c r="Z37" s="80">
        <f>'Kwotowanie 2 lata'!Z37</f>
        <v>1146649</v>
      </c>
      <c r="AA37" s="80">
        <f>'Kwotowanie 2 lata'!AA37</f>
        <v>181451</v>
      </c>
      <c r="AB37" s="80">
        <f>'Kwotowanie 2 lata'!AB37</f>
        <v>155223</v>
      </c>
      <c r="AC37" s="80">
        <f>'Kwotowanie 2 lata'!AC37</f>
        <v>1517858</v>
      </c>
      <c r="AD37" s="83"/>
    </row>
    <row r="38" spans="2:31" s="69" customFormat="1" ht="10.8" thickBot="1" x14ac:dyDescent="0.25">
      <c r="B38" s="66"/>
      <c r="C38" s="67"/>
      <c r="D38" s="68"/>
      <c r="S38" s="70"/>
      <c r="T38" s="70"/>
      <c r="U38" s="70"/>
      <c r="V38" s="70"/>
      <c r="W38" s="70"/>
      <c r="X38" s="70"/>
      <c r="Z38" s="80">
        <f>'Kwotowanie 2 lata'!Z38</f>
        <v>0</v>
      </c>
      <c r="AA38" s="80">
        <f>'Kwotowanie 2 lata'!AA38</f>
        <v>0</v>
      </c>
      <c r="AB38" s="80">
        <f>'Kwotowanie 2 lata'!AB38</f>
        <v>0</v>
      </c>
      <c r="AC38" s="80">
        <f>'Kwotowanie 2 lata'!AC38</f>
        <v>0</v>
      </c>
      <c r="AD38" s="82"/>
    </row>
    <row r="39" spans="2:31" x14ac:dyDescent="0.2">
      <c r="C39" s="48" t="s">
        <v>26</v>
      </c>
      <c r="D39" s="3" t="s">
        <v>27</v>
      </c>
      <c r="F39" s="32"/>
      <c r="G39" s="8"/>
      <c r="H39" s="32"/>
      <c r="I39" s="8"/>
      <c r="J39" s="40"/>
      <c r="K39" s="14"/>
      <c r="L39" s="38"/>
      <c r="M39" s="8"/>
      <c r="N39" s="40"/>
      <c r="O39" s="14"/>
      <c r="P39" s="8"/>
      <c r="Q39" s="32"/>
      <c r="R39" s="8"/>
      <c r="S39" s="11" t="s">
        <v>10</v>
      </c>
      <c r="T39" s="11" t="s">
        <v>40</v>
      </c>
      <c r="U39" s="11" t="s">
        <v>10</v>
      </c>
      <c r="V39" s="12"/>
      <c r="W39" s="11" t="s">
        <v>10</v>
      </c>
      <c r="X39" s="11" t="s">
        <v>40</v>
      </c>
      <c r="Z39" s="80">
        <f>'Kwotowanie 2 lata'!Z39</f>
        <v>9308856.6139515415</v>
      </c>
      <c r="AA39" s="80">
        <f>'Kwotowanie 2 lata'!AA39</f>
        <v>759792.41510180268</v>
      </c>
      <c r="AB39" s="80">
        <f>'Kwotowanie 2 lata'!AB39</f>
        <v>487952.93341814261</v>
      </c>
      <c r="AC39" s="80">
        <f>'Kwotowanie 2 lata'!AC39</f>
        <v>12404715</v>
      </c>
      <c r="AD39" s="34"/>
      <c r="AE39" s="34"/>
    </row>
    <row r="40" spans="2:31" x14ac:dyDescent="0.2">
      <c r="C40" s="46" t="s">
        <v>28</v>
      </c>
      <c r="D40" s="3" t="s">
        <v>27</v>
      </c>
      <c r="F40" s="26"/>
      <c r="G40" s="8"/>
      <c r="H40" s="26"/>
      <c r="I40" s="8"/>
      <c r="J40" s="22"/>
      <c r="K40" s="14"/>
      <c r="L40" s="21"/>
      <c r="M40" s="8"/>
      <c r="N40" s="22"/>
      <c r="O40" s="20"/>
      <c r="P40" s="8"/>
      <c r="Q40" s="26"/>
      <c r="R40" s="8"/>
      <c r="S40" s="11" t="s">
        <v>10</v>
      </c>
      <c r="T40" s="11" t="s">
        <v>40</v>
      </c>
      <c r="U40" s="11" t="s">
        <v>10</v>
      </c>
      <c r="V40" s="12"/>
      <c r="W40" s="11" t="s">
        <v>10</v>
      </c>
      <c r="X40" s="11" t="s">
        <v>40</v>
      </c>
      <c r="Z40" s="93">
        <f>'Kwotowanie 2 lata'!Z40</f>
        <v>1884.3310754416748</v>
      </c>
      <c r="AA40" s="93">
        <f>'Kwotowanie 2 lata'!AA40</f>
        <v>-42582.281672353623</v>
      </c>
      <c r="AB40" s="93">
        <f>'Kwotowanie 2 lata'!AB40</f>
        <v>119387.1333835722</v>
      </c>
      <c r="AC40" s="93">
        <f>'Kwotowanie 2 lata'!AC40</f>
        <v>1929352.5999999999</v>
      </c>
      <c r="AD40" s="81"/>
    </row>
    <row r="41" spans="2:31" x14ac:dyDescent="0.2">
      <c r="C41" s="46" t="s">
        <v>29</v>
      </c>
      <c r="D41" s="3" t="s">
        <v>27</v>
      </c>
      <c r="F41" s="26"/>
      <c r="G41" s="8"/>
      <c r="H41" s="26"/>
      <c r="I41" s="8"/>
      <c r="J41" s="22"/>
      <c r="K41" s="14"/>
      <c r="L41" s="21"/>
      <c r="M41" s="8"/>
      <c r="N41" s="22"/>
      <c r="O41" s="20"/>
      <c r="P41" s="8"/>
      <c r="Q41" s="26"/>
      <c r="R41" s="8"/>
      <c r="S41" s="11" t="s">
        <v>10</v>
      </c>
      <c r="T41" s="11" t="s">
        <v>40</v>
      </c>
      <c r="U41" s="11" t="s">
        <v>10</v>
      </c>
      <c r="V41" s="12"/>
      <c r="W41" s="11" t="s">
        <v>10</v>
      </c>
      <c r="X41" s="11" t="s">
        <v>40</v>
      </c>
      <c r="Z41" s="93">
        <f>'Kwotowanie 2 lata'!Z41</f>
        <v>5233097.1552132005</v>
      </c>
      <c r="AA41" s="93">
        <f>'Kwotowanie 2 lata'!AA41</f>
        <v>396038.39151660004</v>
      </c>
      <c r="AB41" s="93">
        <f>'Kwotowanie 2 lata'!AB41</f>
        <v>262566.53796030005</v>
      </c>
      <c r="AC41" s="93">
        <f>'Kwotowanie 2 lata'!AC41</f>
        <v>4488898.3999999994</v>
      </c>
      <c r="AD41" s="81"/>
    </row>
    <row r="42" spans="2:31" x14ac:dyDescent="0.2">
      <c r="C42" s="46" t="s">
        <v>30</v>
      </c>
      <c r="D42" s="3" t="s">
        <v>27</v>
      </c>
      <c r="F42" s="26"/>
      <c r="G42" s="8"/>
      <c r="H42" s="26"/>
      <c r="I42" s="8"/>
      <c r="J42" s="22"/>
      <c r="K42" s="14"/>
      <c r="L42" s="21"/>
      <c r="M42" s="8"/>
      <c r="N42" s="22"/>
      <c r="O42" s="20"/>
      <c r="P42" s="8"/>
      <c r="Q42" s="26"/>
      <c r="R42" s="8"/>
      <c r="S42" s="11" t="s">
        <v>10</v>
      </c>
      <c r="T42" s="11" t="s">
        <v>40</v>
      </c>
      <c r="U42" s="11" t="s">
        <v>10</v>
      </c>
      <c r="V42" s="12"/>
      <c r="W42" s="11" t="s">
        <v>10</v>
      </c>
      <c r="X42" s="11" t="s">
        <v>40</v>
      </c>
      <c r="Z42" s="93">
        <f>'Kwotowanie 2 lata'!Z42</f>
        <v>1861619.2378</v>
      </c>
      <c r="AA42" s="93">
        <f>'Kwotowanie 2 lata'!AA42</f>
        <v>213153.24782500003</v>
      </c>
      <c r="AB42" s="93">
        <f>'Kwotowanie 2 lata'!AB42</f>
        <v>137003.00302500004</v>
      </c>
      <c r="AC42" s="93">
        <f>'Kwotowanie 2 lata'!AC42</f>
        <v>1965750.4999999998</v>
      </c>
      <c r="AD42" s="81"/>
    </row>
    <row r="43" spans="2:31" x14ac:dyDescent="0.2">
      <c r="C43" s="46" t="s">
        <v>31</v>
      </c>
      <c r="D43" s="3" t="s">
        <v>32</v>
      </c>
      <c r="F43" s="26"/>
      <c r="G43" s="8"/>
      <c r="H43" s="26"/>
      <c r="I43" s="8"/>
      <c r="J43" s="22"/>
      <c r="K43" s="14"/>
      <c r="L43" s="21"/>
      <c r="M43" s="8"/>
      <c r="N43" s="22"/>
      <c r="O43" s="20"/>
      <c r="P43" s="8"/>
      <c r="Q43" s="26"/>
      <c r="R43" s="8"/>
      <c r="S43" s="11" t="s">
        <v>10</v>
      </c>
      <c r="T43" s="11" t="s">
        <v>40</v>
      </c>
      <c r="U43" s="11" t="s">
        <v>10</v>
      </c>
      <c r="V43" s="12"/>
      <c r="W43" s="11" t="s">
        <v>10</v>
      </c>
      <c r="X43" s="11" t="s">
        <v>40</v>
      </c>
      <c r="Z43" s="93">
        <f>'Kwotowanie 2 lata'!Z43</f>
        <v>1786844.8753750001</v>
      </c>
      <c r="AA43" s="93">
        <f>'Kwotowanie 2 lata'!AA43</f>
        <v>232993.08410000001</v>
      </c>
      <c r="AB43" s="93">
        <f>'Kwotowanie 2 lata'!AB43</f>
        <v>177322.17019999999</v>
      </c>
      <c r="AC43" s="93">
        <f>'Kwotowanie 2 lata'!AC43</f>
        <v>3026689.4</v>
      </c>
      <c r="AD43" s="81"/>
    </row>
    <row r="44" spans="2:31" x14ac:dyDescent="0.2">
      <c r="C44" s="46" t="s">
        <v>33</v>
      </c>
      <c r="D44" s="3" t="s">
        <v>34</v>
      </c>
      <c r="F44" s="26"/>
      <c r="G44" s="8"/>
      <c r="H44" s="26"/>
      <c r="I44" s="8"/>
      <c r="J44" s="22"/>
      <c r="K44" s="14"/>
      <c r="L44" s="21"/>
      <c r="M44" s="8"/>
      <c r="N44" s="22"/>
      <c r="O44" s="20"/>
      <c r="P44" s="8"/>
      <c r="Q44" s="26"/>
      <c r="R44" s="8"/>
      <c r="S44" s="11" t="s">
        <v>10</v>
      </c>
      <c r="T44" s="11" t="s">
        <v>40</v>
      </c>
      <c r="U44" s="11" t="s">
        <v>10</v>
      </c>
      <c r="V44" s="12"/>
      <c r="W44" s="11" t="s">
        <v>10</v>
      </c>
      <c r="X44" s="11" t="s">
        <v>40</v>
      </c>
      <c r="Z44" s="93">
        <f>'Kwotowanie 2 lata'!Z44</f>
        <v>149920.79445000002</v>
      </c>
      <c r="AA44" s="93">
        <f>'Kwotowanie 2 lata'!AA44</f>
        <v>7797.9587000000001</v>
      </c>
      <c r="AB44" s="93">
        <f>'Kwotowanie 2 lata'!AB44</f>
        <v>5038.4425000000001</v>
      </c>
      <c r="AC44" s="93">
        <f>'Kwotowanie 2 lata'!AC44</f>
        <v>44806.159999999996</v>
      </c>
      <c r="AD44" s="81"/>
    </row>
    <row r="45" spans="2:31" x14ac:dyDescent="0.2">
      <c r="C45" s="46" t="s">
        <v>64</v>
      </c>
      <c r="D45" s="3" t="s">
        <v>27</v>
      </c>
      <c r="F45" s="26"/>
      <c r="G45" s="8"/>
      <c r="H45" s="26"/>
      <c r="I45" s="8"/>
      <c r="J45" s="22"/>
      <c r="K45" s="14"/>
      <c r="L45" s="21"/>
      <c r="M45" s="8"/>
      <c r="N45" s="22"/>
      <c r="O45" s="20"/>
      <c r="P45" s="8"/>
      <c r="Q45" s="26"/>
      <c r="R45" s="8"/>
      <c r="S45" s="11" t="s">
        <v>10</v>
      </c>
      <c r="T45" s="11" t="s">
        <v>40</v>
      </c>
      <c r="U45" s="11" t="s">
        <v>10</v>
      </c>
      <c r="V45" s="12"/>
      <c r="W45" s="11" t="s">
        <v>10</v>
      </c>
      <c r="X45" s="11" t="s">
        <v>40</v>
      </c>
      <c r="Z45" s="93">
        <f>'Kwotowanie 2 lata'!Z45</f>
        <v>38770.412702700007</v>
      </c>
      <c r="AA45" s="93">
        <f>'Kwotowanie 2 lata'!AA45</f>
        <v>14413.332698100001</v>
      </c>
      <c r="AB45" s="93">
        <f>'Kwotowanie 2 lata'!AB45</f>
        <v>21866.642387100001</v>
      </c>
      <c r="AC45" s="93">
        <f>'Kwotowanie 2 lata'!AC45</f>
        <v>108201.94043100001</v>
      </c>
      <c r="AD45" s="81"/>
    </row>
    <row r="46" spans="2:31" x14ac:dyDescent="0.2">
      <c r="C46" s="46" t="s">
        <v>65</v>
      </c>
      <c r="D46" s="3" t="s">
        <v>27</v>
      </c>
      <c r="F46" s="26"/>
      <c r="G46" s="8"/>
      <c r="H46" s="26"/>
      <c r="I46" s="8"/>
      <c r="J46" s="22"/>
      <c r="K46" s="14"/>
      <c r="L46" s="21"/>
      <c r="M46" s="8"/>
      <c r="N46" s="22"/>
      <c r="O46" s="20"/>
      <c r="P46" s="8"/>
      <c r="Q46" s="26"/>
      <c r="R46" s="8"/>
      <c r="S46" s="11" t="s">
        <v>10</v>
      </c>
      <c r="T46" s="11" t="s">
        <v>40</v>
      </c>
      <c r="U46" s="11" t="s">
        <v>10</v>
      </c>
      <c r="V46" s="12"/>
      <c r="W46" s="11" t="s">
        <v>10</v>
      </c>
      <c r="X46" s="11" t="s">
        <v>40</v>
      </c>
      <c r="Z46" s="93">
        <f>'Kwotowanie 2 lata'!Z46</f>
        <v>150040.76503080002</v>
      </c>
      <c r="AA46" s="93">
        <f>'Kwotowanie 2 lata'!AA46</f>
        <v>26570.268904200002</v>
      </c>
      <c r="AB46" s="93">
        <f>'Kwotowanie 2 lata'!AB46</f>
        <v>20790.053209800004</v>
      </c>
      <c r="AC46" s="93">
        <f>'Kwotowanie 2 lata'!AC46</f>
        <v>188335.27999999997</v>
      </c>
      <c r="AD46" s="81"/>
    </row>
    <row r="47" spans="2:31" ht="10.8" thickBot="1" x14ac:dyDescent="0.25">
      <c r="C47" s="46" t="s">
        <v>66</v>
      </c>
      <c r="D47" s="3" t="s">
        <v>27</v>
      </c>
      <c r="F47" s="27"/>
      <c r="G47" s="8"/>
      <c r="H47" s="27"/>
      <c r="I47" s="8"/>
      <c r="J47" s="39"/>
      <c r="K47" s="23"/>
      <c r="L47" s="21"/>
      <c r="M47" s="8"/>
      <c r="N47" s="39"/>
      <c r="O47" s="24"/>
      <c r="P47" s="8"/>
      <c r="Q47" s="27"/>
      <c r="R47" s="8"/>
      <c r="S47" s="11" t="s">
        <v>10</v>
      </c>
      <c r="T47" s="11" t="s">
        <v>40</v>
      </c>
      <c r="U47" s="11" t="s">
        <v>10</v>
      </c>
      <c r="V47" s="12"/>
      <c r="W47" s="11" t="s">
        <v>10</v>
      </c>
      <c r="X47" s="11" t="s">
        <v>40</v>
      </c>
      <c r="Z47" s="93">
        <f>'Kwotowanie 2 lata'!Z47</f>
        <v>46146.908894100001</v>
      </c>
      <c r="AA47" s="93">
        <f>'Kwotowanie 2 lata'!AA47</f>
        <v>3305.3808186000006</v>
      </c>
      <c r="AB47" s="93">
        <f>'Kwotowanie 2 lata'!AB47</f>
        <v>2479.6357194000002</v>
      </c>
      <c r="AC47" s="93">
        <f>'Kwotowanie 2 lata'!AC47</f>
        <v>55244.42</v>
      </c>
      <c r="AD47" s="81"/>
    </row>
    <row r="48" spans="2:31" x14ac:dyDescent="0.2">
      <c r="C48" s="46"/>
    </row>
    <row r="49" spans="3:19" x14ac:dyDescent="0.2">
      <c r="C49" s="46"/>
      <c r="S49" s="4"/>
    </row>
    <row r="50" spans="3:19" x14ac:dyDescent="0.2">
      <c r="C50" s="46"/>
    </row>
  </sheetData>
  <mergeCells count="10">
    <mergeCell ref="Z2:AC2"/>
    <mergeCell ref="H1:Q1"/>
    <mergeCell ref="S1:X1"/>
    <mergeCell ref="F2:F3"/>
    <mergeCell ref="H2:H3"/>
    <mergeCell ref="J2:L2"/>
    <mergeCell ref="N2:O2"/>
    <mergeCell ref="Q2:Q3"/>
    <mergeCell ref="S2:U2"/>
    <mergeCell ref="W2:X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47"/>
  <sheetViews>
    <sheetView topLeftCell="A10" workbookViewId="0">
      <selection activeCell="B52" sqref="B52"/>
    </sheetView>
  </sheetViews>
  <sheetFormatPr defaultRowHeight="10.199999999999999" x14ac:dyDescent="0.2"/>
  <cols>
    <col min="2" max="2" width="36.42578125" customWidth="1"/>
    <col min="3" max="3" width="13.28515625" customWidth="1"/>
  </cols>
  <sheetData>
    <row r="1" spans="2:3" x14ac:dyDescent="0.2">
      <c r="B1" s="4"/>
    </row>
    <row r="2" spans="2:3" x14ac:dyDescent="0.2">
      <c r="B2" s="4"/>
    </row>
    <row r="3" spans="2:3" x14ac:dyDescent="0.2">
      <c r="B3" s="65" t="s">
        <v>2</v>
      </c>
    </row>
    <row r="4" spans="2:3" x14ac:dyDescent="0.2">
      <c r="B4" s="10"/>
    </row>
    <row r="5" spans="2:3" x14ac:dyDescent="0.2">
      <c r="B5" s="44" t="s">
        <v>9</v>
      </c>
    </row>
    <row r="6" spans="2:3" x14ac:dyDescent="0.2">
      <c r="B6" s="44"/>
    </row>
    <row r="7" spans="2:3" x14ac:dyDescent="0.2">
      <c r="B7" s="45" t="s">
        <v>11</v>
      </c>
      <c r="C7" t="s">
        <v>49</v>
      </c>
    </row>
    <row r="8" spans="2:3" x14ac:dyDescent="0.2">
      <c r="B8" s="49" t="s">
        <v>73</v>
      </c>
      <c r="C8" t="s">
        <v>49</v>
      </c>
    </row>
    <row r="9" spans="2:3" x14ac:dyDescent="0.2">
      <c r="B9" s="45" t="s">
        <v>45</v>
      </c>
      <c r="C9" t="s">
        <v>49</v>
      </c>
    </row>
    <row r="10" spans="2:3" x14ac:dyDescent="0.2">
      <c r="B10" s="45" t="s">
        <v>44</v>
      </c>
      <c r="C10" t="s">
        <v>50</v>
      </c>
    </row>
    <row r="11" spans="2:3" x14ac:dyDescent="0.2">
      <c r="B11" t="s">
        <v>54</v>
      </c>
      <c r="C11" t="s">
        <v>49</v>
      </c>
    </row>
    <row r="12" spans="2:3" x14ac:dyDescent="0.2">
      <c r="B12" s="45"/>
    </row>
    <row r="13" spans="2:3" x14ac:dyDescent="0.2">
      <c r="B13" s="44" t="s">
        <v>55</v>
      </c>
    </row>
    <row r="14" spans="2:3" x14ac:dyDescent="0.2">
      <c r="B14" s="45" t="s">
        <v>72</v>
      </c>
      <c r="C14" t="s">
        <v>52</v>
      </c>
    </row>
    <row r="15" spans="2:3" x14ac:dyDescent="0.2">
      <c r="B15" s="45" t="s">
        <v>17</v>
      </c>
      <c r="C15" t="s">
        <v>49</v>
      </c>
    </row>
    <row r="16" spans="2:3" x14ac:dyDescent="0.2">
      <c r="B16" s="45" t="s">
        <v>56</v>
      </c>
      <c r="C16" t="s">
        <v>52</v>
      </c>
    </row>
    <row r="17" spans="2:3" x14ac:dyDescent="0.2">
      <c r="B17" s="47" t="s">
        <v>14</v>
      </c>
      <c r="C17" t="s">
        <v>52</v>
      </c>
    </row>
    <row r="18" spans="2:3" x14ac:dyDescent="0.2">
      <c r="B18" s="45" t="s">
        <v>16</v>
      </c>
      <c r="C18" t="s">
        <v>52</v>
      </c>
    </row>
    <row r="19" spans="2:3" x14ac:dyDescent="0.2">
      <c r="B19" s="46" t="s">
        <v>57</v>
      </c>
      <c r="C19" t="s">
        <v>52</v>
      </c>
    </row>
    <row r="20" spans="2:3" x14ac:dyDescent="0.2">
      <c r="B20" s="46" t="s">
        <v>21</v>
      </c>
      <c r="C20" t="s">
        <v>52</v>
      </c>
    </row>
    <row r="21" spans="2:3" x14ac:dyDescent="0.2">
      <c r="B21" s="45"/>
    </row>
    <row r="22" spans="2:3" x14ac:dyDescent="0.2">
      <c r="B22" s="65" t="s">
        <v>35</v>
      </c>
      <c r="C22" t="s">
        <v>49</v>
      </c>
    </row>
    <row r="23" spans="2:3" x14ac:dyDescent="0.2">
      <c r="B23" s="46" t="s">
        <v>60</v>
      </c>
      <c r="C23" t="s">
        <v>49</v>
      </c>
    </row>
    <row r="24" spans="2:3" x14ac:dyDescent="0.2">
      <c r="B24" s="46" t="s">
        <v>61</v>
      </c>
      <c r="C24" t="s">
        <v>52</v>
      </c>
    </row>
    <row r="25" spans="2:3" x14ac:dyDescent="0.2">
      <c r="B25" s="2" t="s">
        <v>69</v>
      </c>
      <c r="C25" t="s">
        <v>52</v>
      </c>
    </row>
    <row r="26" spans="2:3" x14ac:dyDescent="0.2">
      <c r="B26" s="46" t="s">
        <v>53</v>
      </c>
      <c r="C26" t="s">
        <v>52</v>
      </c>
    </row>
    <row r="27" spans="2:3" x14ac:dyDescent="0.2">
      <c r="B27" s="2" t="s">
        <v>58</v>
      </c>
      <c r="C27" t="s">
        <v>52</v>
      </c>
    </row>
    <row r="28" spans="2:3" x14ac:dyDescent="0.2">
      <c r="B28" s="46" t="s">
        <v>46</v>
      </c>
      <c r="C28" t="s">
        <v>52</v>
      </c>
    </row>
    <row r="29" spans="2:3" x14ac:dyDescent="0.2">
      <c r="B29" s="45"/>
    </row>
    <row r="30" spans="2:3" x14ac:dyDescent="0.2">
      <c r="B30" s="48" t="s">
        <v>59</v>
      </c>
    </row>
    <row r="31" spans="2:3" x14ac:dyDescent="0.2">
      <c r="B31" s="46" t="s">
        <v>71</v>
      </c>
      <c r="C31" t="s">
        <v>52</v>
      </c>
    </row>
    <row r="32" spans="2:3" x14ac:dyDescent="0.2">
      <c r="B32" s="45" t="s">
        <v>13</v>
      </c>
      <c r="C32" t="s">
        <v>52</v>
      </c>
    </row>
    <row r="33" spans="2:3" x14ac:dyDescent="0.2">
      <c r="B33" s="46" t="s">
        <v>62</v>
      </c>
      <c r="C33" t="s">
        <v>52</v>
      </c>
    </row>
    <row r="34" spans="2:3" x14ac:dyDescent="0.2">
      <c r="B34" s="46" t="s">
        <v>63</v>
      </c>
      <c r="C34" t="s">
        <v>52</v>
      </c>
    </row>
    <row r="35" spans="2:3" x14ac:dyDescent="0.2">
      <c r="B35" s="46" t="s">
        <v>70</v>
      </c>
      <c r="C35" t="s">
        <v>52</v>
      </c>
    </row>
    <row r="36" spans="2:3" x14ac:dyDescent="0.2">
      <c r="B36" s="45"/>
    </row>
    <row r="37" spans="2:3" x14ac:dyDescent="0.2">
      <c r="B37" s="65" t="s">
        <v>25</v>
      </c>
      <c r="C37" t="s">
        <v>49</v>
      </c>
    </row>
    <row r="38" spans="2:3" x14ac:dyDescent="0.2">
      <c r="B38" s="45"/>
    </row>
    <row r="39" spans="2:3" x14ac:dyDescent="0.2">
      <c r="B39" s="65" t="s">
        <v>26</v>
      </c>
    </row>
    <row r="40" spans="2:3" x14ac:dyDescent="0.2">
      <c r="B40" s="49" t="s">
        <v>28</v>
      </c>
      <c r="C40" t="s">
        <v>49</v>
      </c>
    </row>
    <row r="41" spans="2:3" x14ac:dyDescent="0.2">
      <c r="B41" s="49" t="s">
        <v>29</v>
      </c>
      <c r="C41" t="s">
        <v>49</v>
      </c>
    </row>
    <row r="42" spans="2:3" x14ac:dyDescent="0.2">
      <c r="B42" s="49" t="s">
        <v>30</v>
      </c>
      <c r="C42" t="s">
        <v>51</v>
      </c>
    </row>
    <row r="43" spans="2:3" x14ac:dyDescent="0.2">
      <c r="B43" s="49" t="s">
        <v>31</v>
      </c>
      <c r="C43" t="s">
        <v>51</v>
      </c>
    </row>
    <row r="44" spans="2:3" x14ac:dyDescent="0.2">
      <c r="B44" s="49" t="s">
        <v>33</v>
      </c>
      <c r="C44" t="s">
        <v>51</v>
      </c>
    </row>
    <row r="45" spans="2:3" x14ac:dyDescent="0.2">
      <c r="B45" s="46" t="s">
        <v>64</v>
      </c>
      <c r="C45" s="4" t="s">
        <v>49</v>
      </c>
    </row>
    <row r="46" spans="2:3" x14ac:dyDescent="0.2">
      <c r="B46" s="46" t="s">
        <v>65</v>
      </c>
      <c r="C46" s="4" t="s">
        <v>49</v>
      </c>
    </row>
    <row r="47" spans="2:3" x14ac:dyDescent="0.2">
      <c r="B47" s="46" t="s">
        <v>66</v>
      </c>
      <c r="C47" s="4" t="s">
        <v>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Kwotowanie 2 lata</vt:lpstr>
      <vt:lpstr>Kwotowanie 3 lata</vt:lpstr>
      <vt:lpstr>Kwotowanie 5 lat</vt:lpstr>
      <vt:lpstr>Standardy raportowania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Nosko</dc:creator>
  <cp:lastModifiedBy>Barbara Kazimierczuk</cp:lastModifiedBy>
  <dcterms:created xsi:type="dcterms:W3CDTF">2015-05-06T15:52:56Z</dcterms:created>
  <dcterms:modified xsi:type="dcterms:W3CDTF">2022-09-05T15:37:51Z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83eb73-1339-4c09-b43c-88ef2eea0029_Enabled">
    <vt:lpwstr>true</vt:lpwstr>
  </property>
  <property fmtid="{D5CDD505-2E9C-101B-9397-08002B2CF9AE}" pid="3" name="MSIP_Label_ab83eb73-1339-4c09-b43c-88ef2eea0029_SetDate">
    <vt:lpwstr>2021-10-12T07:20:05Z</vt:lpwstr>
  </property>
  <property fmtid="{D5CDD505-2E9C-101B-9397-08002B2CF9AE}" pid="4" name="MSIP_Label_ab83eb73-1339-4c09-b43c-88ef2eea0029_Method">
    <vt:lpwstr>Standard</vt:lpwstr>
  </property>
  <property fmtid="{D5CDD505-2E9C-101B-9397-08002B2CF9AE}" pid="5" name="MSIP_Label_ab83eb73-1339-4c09-b43c-88ef2eea0029_Name">
    <vt:lpwstr>Wewnętrzny Asseco</vt:lpwstr>
  </property>
  <property fmtid="{D5CDD505-2E9C-101B-9397-08002B2CF9AE}" pid="6" name="MSIP_Label_ab83eb73-1339-4c09-b43c-88ef2eea0029_SiteId">
    <vt:lpwstr>88152bde-cfa3-4a5c-b981-a785c624bb42</vt:lpwstr>
  </property>
  <property fmtid="{D5CDD505-2E9C-101B-9397-08002B2CF9AE}" pid="7" name="MSIP_Label_ab83eb73-1339-4c09-b43c-88ef2eea0029_ActionId">
    <vt:lpwstr>99036e12-797f-408f-931e-9540e644e16f</vt:lpwstr>
  </property>
  <property fmtid="{D5CDD505-2E9C-101B-9397-08002B2CF9AE}" pid="8" name="MSIP_Label_ab83eb73-1339-4c09-b43c-88ef2eea0029_ContentBits">
    <vt:lpwstr>0</vt:lpwstr>
  </property>
</Properties>
</file>